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ван\Downloads\"/>
    </mc:Choice>
  </mc:AlternateContent>
  <bookViews>
    <workbookView showSheetTabs="0" xWindow="0" yWindow="0" windowWidth="20490" windowHeight="7620" tabRatio="0"/>
  </bookViews>
  <sheets>
    <sheet name="Sheet1" sheetId="1" r:id="rId1"/>
  </sheets>
  <calcPr calcId="162913" refMode="R1C1" iterateDelta="1E-4"/>
</workbook>
</file>

<file path=xl/calcChain.xml><?xml version="1.0" encoding="utf-8"?>
<calcChain xmlns="http://schemas.openxmlformats.org/spreadsheetml/2006/main">
  <c r="E13" i="1" l="1"/>
  <c r="E44" i="1"/>
  <c r="E45" i="1"/>
  <c r="E46" i="1"/>
  <c r="E47" i="1"/>
  <c r="E48" i="1"/>
  <c r="E49" i="1"/>
  <c r="E43" i="1"/>
  <c r="E54" i="1"/>
  <c r="E55" i="1"/>
  <c r="E53" i="1"/>
  <c r="E40" i="1"/>
  <c r="E41" i="1"/>
  <c r="E39" i="1"/>
  <c r="E34" i="1"/>
  <c r="E35" i="1"/>
  <c r="E36" i="1"/>
  <c r="E37" i="1"/>
  <c r="E33" i="1"/>
  <c r="E58" i="1"/>
  <c r="E59" i="1"/>
  <c r="E61" i="1"/>
  <c r="E62" i="1"/>
  <c r="E63" i="1"/>
  <c r="E64" i="1"/>
  <c r="E65" i="1"/>
  <c r="E66" i="1"/>
  <c r="E67" i="1"/>
  <c r="E68" i="1"/>
  <c r="E69" i="1"/>
  <c r="E70" i="1"/>
  <c r="E71" i="1"/>
  <c r="E57" i="1"/>
  <c r="E74" i="1"/>
  <c r="E75" i="1"/>
  <c r="E76" i="1"/>
  <c r="E73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78" i="1"/>
  <c r="E105" i="1"/>
  <c r="E97" i="1"/>
  <c r="E98" i="1"/>
  <c r="E99" i="1"/>
  <c r="E100" i="1"/>
  <c r="E101" i="1"/>
  <c r="E102" i="1"/>
  <c r="E103" i="1"/>
  <c r="E104" i="1"/>
  <c r="E96" i="1"/>
  <c r="E108" i="1"/>
  <c r="E109" i="1"/>
  <c r="E110" i="1"/>
  <c r="E111" i="1"/>
  <c r="E112" i="1"/>
  <c r="E113" i="1"/>
  <c r="E107" i="1"/>
  <c r="E116" i="1"/>
  <c r="E117" i="1"/>
  <c r="E118" i="1"/>
  <c r="E119" i="1"/>
  <c r="E120" i="1"/>
  <c r="E121" i="1"/>
  <c r="E122" i="1"/>
  <c r="E123" i="1"/>
  <c r="E124" i="1"/>
  <c r="E125" i="1"/>
  <c r="E115" i="1"/>
  <c r="E26" i="1"/>
  <c r="E27" i="1"/>
  <c r="E28" i="1"/>
  <c r="E29" i="1"/>
  <c r="E30" i="1"/>
  <c r="E31" i="1"/>
  <c r="E25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27" i="1"/>
  <c r="E15" i="1"/>
  <c r="E16" i="1"/>
  <c r="E17" i="1"/>
  <c r="E18" i="1"/>
  <c r="E19" i="1"/>
  <c r="E20" i="1"/>
  <c r="E21" i="1"/>
  <c r="E22" i="1"/>
  <c r="E14" i="1"/>
</calcChain>
</file>

<file path=xl/sharedStrings.xml><?xml version="1.0" encoding="utf-8"?>
<sst xmlns="http://schemas.openxmlformats.org/spreadsheetml/2006/main" count="380" uniqueCount="313">
  <si>
    <t>Наименование</t>
  </si>
  <si>
    <t>Размер</t>
  </si>
  <si>
    <t>1м/1шт</t>
  </si>
  <si>
    <t>от 1т</t>
  </si>
  <si>
    <t>Арматура  8 А3</t>
  </si>
  <si>
    <t>11,75м/11,7м</t>
  </si>
  <si>
    <t>Арматура 10 А3</t>
  </si>
  <si>
    <t>11,73м 11,75м,11,8м / 11,7м</t>
  </si>
  <si>
    <t>22</t>
  </si>
  <si>
    <t>Арматура 12 А3</t>
  </si>
  <si>
    <t>11,75м  /11,7м; 3м</t>
  </si>
  <si>
    <t>6</t>
  </si>
  <si>
    <t>Арматура 14 А3</t>
  </si>
  <si>
    <t>10</t>
  </si>
  <si>
    <t>Арматура 16 А3</t>
  </si>
  <si>
    <t>11,7м/11,7м</t>
  </si>
  <si>
    <t>Арматура 18 А3</t>
  </si>
  <si>
    <t>11,73м / 11,7м</t>
  </si>
  <si>
    <t>31000</t>
  </si>
  <si>
    <t>Арматура 20 А3</t>
  </si>
  <si>
    <t>11,72/11,7м</t>
  </si>
  <si>
    <t>Арматура 25 А3</t>
  </si>
  <si>
    <t>11,7м</t>
  </si>
  <si>
    <t xml:space="preserve">     Балка двутавровая</t>
  </si>
  <si>
    <t>Балка двутавровая 12</t>
  </si>
  <si>
    <t>12,02м /12м</t>
  </si>
  <si>
    <t>Балка двутавровая 14</t>
  </si>
  <si>
    <t>12,04У/12м</t>
  </si>
  <si>
    <t>43000</t>
  </si>
  <si>
    <t>50</t>
  </si>
  <si>
    <t>Балка двутавровая 16</t>
  </si>
  <si>
    <t>12,05м/14х12м; 3х6м; н/м</t>
  </si>
  <si>
    <t>Балка двутавровая 18</t>
  </si>
  <si>
    <t>12м/12,04м</t>
  </si>
  <si>
    <t>19</t>
  </si>
  <si>
    <t>12,03м/ 12м</t>
  </si>
  <si>
    <t>1010</t>
  </si>
  <si>
    <t>Балка двутавровая 25 Б1</t>
  </si>
  <si>
    <t>12,02м</t>
  </si>
  <si>
    <t>Балка двутавровая 30 Ш1</t>
  </si>
  <si>
    <t>57</t>
  </si>
  <si>
    <t>-</t>
  </si>
  <si>
    <t xml:space="preserve">     Квадрат</t>
  </si>
  <si>
    <t>Квадрат 10</t>
  </si>
  <si>
    <t>6м/6м</t>
  </si>
  <si>
    <t>38</t>
  </si>
  <si>
    <t>Квадрат 12</t>
  </si>
  <si>
    <t>5,85м /6м</t>
  </si>
  <si>
    <t>Квадрат 14</t>
  </si>
  <si>
    <t>6,02м/6м</t>
  </si>
  <si>
    <t>Квадрат 16</t>
  </si>
  <si>
    <t>6,03м/6м</t>
  </si>
  <si>
    <t>Квадрат 20</t>
  </si>
  <si>
    <t>6,05м/6м</t>
  </si>
  <si>
    <t xml:space="preserve">     Катанка</t>
  </si>
  <si>
    <t>Катанка 5,5</t>
  </si>
  <si>
    <t>бухта</t>
  </si>
  <si>
    <t>7</t>
  </si>
  <si>
    <t>Катанка 6,5</t>
  </si>
  <si>
    <t>Катанка 8</t>
  </si>
  <si>
    <t xml:space="preserve">     Круг</t>
  </si>
  <si>
    <t>Круг  6,5</t>
  </si>
  <si>
    <t>6м</t>
  </si>
  <si>
    <t>11</t>
  </si>
  <si>
    <t>Круг  8</t>
  </si>
  <si>
    <t>Круг 10</t>
  </si>
  <si>
    <t>11,7м/5,85м; 6м</t>
  </si>
  <si>
    <t>24</t>
  </si>
  <si>
    <t>Круг 12</t>
  </si>
  <si>
    <t>11,72м/ 11,7м</t>
  </si>
  <si>
    <t>Круг 14</t>
  </si>
  <si>
    <t>11,72м/12м; 11,7м</t>
  </si>
  <si>
    <t>46</t>
  </si>
  <si>
    <t>Круг 16</t>
  </si>
  <si>
    <t>11,7м  5,85м /11,7м</t>
  </si>
  <si>
    <t>Круг 20</t>
  </si>
  <si>
    <t>5,85м/11,7м</t>
  </si>
  <si>
    <t xml:space="preserve">     Лист стальной оцинкованный</t>
  </si>
  <si>
    <t>Сталь листовая оцинк. 0,45</t>
  </si>
  <si>
    <t>1х2м</t>
  </si>
  <si>
    <t>440</t>
  </si>
  <si>
    <t xml:space="preserve">     Лист стальной х/к</t>
  </si>
  <si>
    <t>Сталь листовая  1 х/к</t>
  </si>
  <si>
    <t>1,25х2,5</t>
  </si>
  <si>
    <t>25</t>
  </si>
  <si>
    <t>Сталь листовая  1,5  х/к</t>
  </si>
  <si>
    <t>Сталь листовая  2 х/к</t>
  </si>
  <si>
    <t>46000</t>
  </si>
  <si>
    <t>Лист ПВЛ 406</t>
  </si>
  <si>
    <t>1х2,76</t>
  </si>
  <si>
    <t>1х3</t>
  </si>
  <si>
    <t>49</t>
  </si>
  <si>
    <t>Лист ПВЛ 408</t>
  </si>
  <si>
    <t>1х3,1м</t>
  </si>
  <si>
    <t>Сталь листовая  2</t>
  </si>
  <si>
    <t>40500</t>
  </si>
  <si>
    <t>51</t>
  </si>
  <si>
    <t>Сталь листовая  3</t>
  </si>
  <si>
    <t>76</t>
  </si>
  <si>
    <t>Сталь листовая  4</t>
  </si>
  <si>
    <t>1,5х6</t>
  </si>
  <si>
    <t>290</t>
  </si>
  <si>
    <t>Сталь листовая  5</t>
  </si>
  <si>
    <t>360</t>
  </si>
  <si>
    <t>Сталь листовая  6</t>
  </si>
  <si>
    <t>Сталь листовая  8</t>
  </si>
  <si>
    <t>570</t>
  </si>
  <si>
    <t>Сталь листовая 10</t>
  </si>
  <si>
    <t>710</t>
  </si>
  <si>
    <t>Сталь листовая 12</t>
  </si>
  <si>
    <t>850</t>
  </si>
  <si>
    <t>Сталь листовая 14</t>
  </si>
  <si>
    <t>Сталь листовая 16</t>
  </si>
  <si>
    <t>1140</t>
  </si>
  <si>
    <t>Сталь листовая 20</t>
  </si>
  <si>
    <t>1430</t>
  </si>
  <si>
    <t xml:space="preserve">     Полоса</t>
  </si>
  <si>
    <t>Полоса 20х4</t>
  </si>
  <si>
    <t>6,01м</t>
  </si>
  <si>
    <t>44800</t>
  </si>
  <si>
    <t>Полоса 25х4</t>
  </si>
  <si>
    <t>6,05м 6м/6м</t>
  </si>
  <si>
    <t>Полоса 40х4</t>
  </si>
  <si>
    <t>6м/, 6м</t>
  </si>
  <si>
    <t>Полоса 50х4</t>
  </si>
  <si>
    <t>6,03м</t>
  </si>
  <si>
    <t xml:space="preserve">     Уголок прокатный равнополочный, ГОСТ 8509-93</t>
  </si>
  <si>
    <t>Сталь угловая 25х25х3</t>
  </si>
  <si>
    <t>6,02м 6м</t>
  </si>
  <si>
    <t>Сталь угловая 32х32х3</t>
  </si>
  <si>
    <t>6,02м /6м</t>
  </si>
  <si>
    <t>Сталь угловая 35х35х3</t>
  </si>
  <si>
    <t>6,01м/6м</t>
  </si>
  <si>
    <t>Сталь угловая 40х40х3</t>
  </si>
  <si>
    <t>Сталь угловая 40х40х4</t>
  </si>
  <si>
    <t>12м</t>
  </si>
  <si>
    <t>Сталь угловая 45х45х4</t>
  </si>
  <si>
    <t>12,03м/12м</t>
  </si>
  <si>
    <t>Сталь угловая 50х50х4</t>
  </si>
  <si>
    <t>6,04м/6м</t>
  </si>
  <si>
    <t>Сталь угловая 50х50х5</t>
  </si>
  <si>
    <t>12,05м  6м 12,05м</t>
  </si>
  <si>
    <t>Сталь угловая 63х63х5</t>
  </si>
  <si>
    <t>12,05</t>
  </si>
  <si>
    <t>Сталь угловая 75х75х5</t>
  </si>
  <si>
    <t>12,05м/12,06м</t>
  </si>
  <si>
    <t>Сталь угловая 75х75х6</t>
  </si>
  <si>
    <t>12,04 м</t>
  </si>
  <si>
    <t>Сталь угловая 90х90х6</t>
  </si>
  <si>
    <t>11,74м/ 11,7м</t>
  </si>
  <si>
    <t>Сталь угловая 90х90х7</t>
  </si>
  <si>
    <t>12,03 м/ 12м</t>
  </si>
  <si>
    <t>Сталь угловая 100х100х 7</t>
  </si>
  <si>
    <t>12,01м /12м</t>
  </si>
  <si>
    <t>Сталь угловая 100х100х 8</t>
  </si>
  <si>
    <t>Сталь угловая 100х100х10</t>
  </si>
  <si>
    <t>12,04м</t>
  </si>
  <si>
    <t>Сталь угловая 125х125х 8</t>
  </si>
  <si>
    <t>12,04м/12м</t>
  </si>
  <si>
    <t>16</t>
  </si>
  <si>
    <t xml:space="preserve">     Швеллер стальной горячекатанный, ГОСТ 8240-89</t>
  </si>
  <si>
    <t>Швеллер  6,5</t>
  </si>
  <si>
    <t>12,05м  У</t>
  </si>
  <si>
    <t>Швеллер  8</t>
  </si>
  <si>
    <t>12,01м У / 12м</t>
  </si>
  <si>
    <t>Швеллер 10</t>
  </si>
  <si>
    <t>12,03 П , 12м</t>
  </si>
  <si>
    <t>9</t>
  </si>
  <si>
    <t>Швеллер 12</t>
  </si>
  <si>
    <t>12,05м /12мУ, П</t>
  </si>
  <si>
    <t>Швеллер 14</t>
  </si>
  <si>
    <t>12,05м У ,П/ 12м П</t>
  </si>
  <si>
    <t>Швеллер 16</t>
  </si>
  <si>
    <t>12м У</t>
  </si>
  <si>
    <t>Швеллер 18</t>
  </si>
  <si>
    <t>12,02У/12м У, П</t>
  </si>
  <si>
    <t>Швеллер 20</t>
  </si>
  <si>
    <t>12,03мП /9м  нм</t>
  </si>
  <si>
    <t>Швеллер 24</t>
  </si>
  <si>
    <t xml:space="preserve">     Трубы стальные  ВГП, ГОСТ 3262-75</t>
  </si>
  <si>
    <t>Труба 15х2,5</t>
  </si>
  <si>
    <t>7,7м</t>
  </si>
  <si>
    <t>Труба 20х2,5</t>
  </si>
  <si>
    <t>Труба 20х2,8</t>
  </si>
  <si>
    <t>Труба 25х2,8</t>
  </si>
  <si>
    <t>6м/9м ,6м</t>
  </si>
  <si>
    <t>Труба 25х3,2</t>
  </si>
  <si>
    <t>10м</t>
  </si>
  <si>
    <t>Труба 32х2,8</t>
  </si>
  <si>
    <t>6,05м/  6м</t>
  </si>
  <si>
    <t>Труба 40х3,0</t>
  </si>
  <si>
    <t>6,01м 7,82м/ 6м</t>
  </si>
  <si>
    <t xml:space="preserve">     Трубы стальные  ЭСП, ГОСТ 10704-91</t>
  </si>
  <si>
    <t>Труба 57х3</t>
  </si>
  <si>
    <t>11,41м 10,5м-3шт/ 11,4м  12м</t>
  </si>
  <si>
    <t>Труба 57х3,5</t>
  </si>
  <si>
    <t>11,42м /10,5м</t>
  </si>
  <si>
    <t>Труба 76х3,0</t>
  </si>
  <si>
    <t>10,5 м/10,5м, 6м</t>
  </si>
  <si>
    <t>Труба 76х3,5</t>
  </si>
  <si>
    <t>6,04м /10 м</t>
  </si>
  <si>
    <t>Труба  89х3</t>
  </si>
  <si>
    <t>11м 11,4м / 11,4м</t>
  </si>
  <si>
    <t>Труба 89х3,5</t>
  </si>
  <si>
    <t>11м-3шт/10м ,11м; 11,4м</t>
  </si>
  <si>
    <t>Труба 108х3,5</t>
  </si>
  <si>
    <t>10,5м  11,45м/11,4м</t>
  </si>
  <si>
    <t>Труба 133х4</t>
  </si>
  <si>
    <t>11,4м/11,4м 12м</t>
  </si>
  <si>
    <t>Труба 159х4</t>
  </si>
  <si>
    <t>Труба 219х4,5</t>
  </si>
  <si>
    <t>Труба 219х6</t>
  </si>
  <si>
    <t>11,63м</t>
  </si>
  <si>
    <t xml:space="preserve">     Трубы стальные профильные, ГОСТ 8639-82</t>
  </si>
  <si>
    <t>Труба проф.  15х15х1,5</t>
  </si>
  <si>
    <t>Труба проф.  20х20х1,5</t>
  </si>
  <si>
    <t>6,05м</t>
  </si>
  <si>
    <t>Труба проф.  20х20х2</t>
  </si>
  <si>
    <t>Труба проф.  25х25х1,5</t>
  </si>
  <si>
    <t>Труба проф.  25х25х2</t>
  </si>
  <si>
    <t>6,03м / 6м</t>
  </si>
  <si>
    <t>Труба проф.  30х30х2</t>
  </si>
  <si>
    <t>Труба проф.  40х20х1,5</t>
  </si>
  <si>
    <t>Труба проф.  40х20х2</t>
  </si>
  <si>
    <t>Труба проф.  40х25х1,5</t>
  </si>
  <si>
    <t>6 м</t>
  </si>
  <si>
    <t>Труба проф.  40х25х2</t>
  </si>
  <si>
    <t>6,02м/6,02м</t>
  </si>
  <si>
    <t>Труба проф.  40х40х1,5</t>
  </si>
  <si>
    <t>Труба проф.  40х40х2</t>
  </si>
  <si>
    <t>6,04м 6м /6м</t>
  </si>
  <si>
    <t>Труба проф.  50х25х2</t>
  </si>
  <si>
    <t>Труба проф.  50х50х2</t>
  </si>
  <si>
    <t>6,0м/ 6м</t>
  </si>
  <si>
    <t>3</t>
  </si>
  <si>
    <t>Труба проф.  50х50х3</t>
  </si>
  <si>
    <t>Труба проф.  60х30х2</t>
  </si>
  <si>
    <t>6,05м/ 6,03м</t>
  </si>
  <si>
    <t>Труба проф.  60х40х2</t>
  </si>
  <si>
    <t>6,03м /6м</t>
  </si>
  <si>
    <t>Труба проф.  60х40х3</t>
  </si>
  <si>
    <t>6,04м, 6м</t>
  </si>
  <si>
    <t>Труба проф.  60х60х2</t>
  </si>
  <si>
    <t>6 м/ 6м</t>
  </si>
  <si>
    <t>Труба проф.  60х60х3</t>
  </si>
  <si>
    <t>Труба проф.  60х60х4</t>
  </si>
  <si>
    <t>6м/12м ,6м</t>
  </si>
  <si>
    <t>Труба проф.  80х40х2</t>
  </si>
  <si>
    <t>6,0м /6м</t>
  </si>
  <si>
    <t>Труба проф.  80х40х3</t>
  </si>
  <si>
    <t>12м/6м</t>
  </si>
  <si>
    <t>Труба проф.  80х60х2</t>
  </si>
  <si>
    <t>н/м</t>
  </si>
  <si>
    <t>Труба проф.  80х60х3</t>
  </si>
  <si>
    <t>6м/ 6м</t>
  </si>
  <si>
    <t>Труба проф. 80х80х2</t>
  </si>
  <si>
    <t>6,0м</t>
  </si>
  <si>
    <t>Труба проф.  80х80х3</t>
  </si>
  <si>
    <t>12,01м</t>
  </si>
  <si>
    <t>Труба проф.  80х80х4</t>
  </si>
  <si>
    <t>12,02м / 12,04м</t>
  </si>
  <si>
    <t>Труба проф. 100х100х3</t>
  </si>
  <si>
    <t>Труба проф. 100х100х4</t>
  </si>
  <si>
    <t>Труба проф. 120х120х4</t>
  </si>
  <si>
    <t>12,03м</t>
  </si>
  <si>
    <t>Труба проф. 120х80х3</t>
  </si>
  <si>
    <t>Труба проф. 140х140х4</t>
  </si>
  <si>
    <t>12,03м / 4,5м кус</t>
  </si>
  <si>
    <t>17</t>
  </si>
  <si>
    <t>45500</t>
  </si>
  <si>
    <t>Труба проф. 140х140х5</t>
  </si>
  <si>
    <t>12м/ 12м н/м</t>
  </si>
  <si>
    <t>21</t>
  </si>
  <si>
    <t>Труба проф. 160х160х4</t>
  </si>
  <si>
    <t>Труба проф. 160х160х5</t>
  </si>
  <si>
    <t xml:space="preserve">     Проволока, сетка стальная</t>
  </si>
  <si>
    <t>Проволока вязальная 1,2мм Т.О.</t>
  </si>
  <si>
    <t>Сетка сварная 100х100х3</t>
  </si>
  <si>
    <t>3х2м</t>
  </si>
  <si>
    <t>Сетка сварная 150х150х4</t>
  </si>
  <si>
    <t>Сетка сварная 50х50х1,6</t>
  </si>
  <si>
    <t>0,2 х 50м</t>
  </si>
  <si>
    <t>55</t>
  </si>
  <si>
    <t>0,3 х 50м</t>
  </si>
  <si>
    <t>1 х 50м</t>
  </si>
  <si>
    <t>0,5 х 50м</t>
  </si>
  <si>
    <t>Сетка сварная 50х50х3</t>
  </si>
  <si>
    <t>0,38 х 2м</t>
  </si>
  <si>
    <t>0,5 х 2м</t>
  </si>
  <si>
    <t>Арматура 22 А3</t>
  </si>
  <si>
    <t>"МЕТАЛЛ-СЕРВИС"</t>
  </si>
  <si>
    <t>ПРАЙС ЛИСТ НА 25.03.2018г.</t>
  </si>
  <si>
    <t>г.Тольятти</t>
  </si>
  <si>
    <t>ул. Транспортная ,16</t>
  </si>
  <si>
    <t xml:space="preserve">12,02м </t>
  </si>
  <si>
    <t>Швеллер 22</t>
  </si>
  <si>
    <t>бухты 50,100кг</t>
  </si>
  <si>
    <t xml:space="preserve">12м </t>
  </si>
  <si>
    <t xml:space="preserve">                                                                      ОБЩЕСТВО С ОГРАНИЧЕННОЙ ОТВЕТСТВЕННОСТЬЮ</t>
  </si>
  <si>
    <t>____________________________________________________________________________________________________________________</t>
  </si>
  <si>
    <t>Ваш менеджер: Егор Кузьмин</t>
  </si>
  <si>
    <t>т.сот (960)848-07-00</t>
  </si>
  <si>
    <t>Балка двутавровая 20 Б1</t>
  </si>
  <si>
    <t xml:space="preserve">   -   т. (8482) 39-01-95-офис</t>
  </si>
  <si>
    <t xml:space="preserve">   -   т. (8482) 39-01-88-склад</t>
  </si>
  <si>
    <t xml:space="preserve">   -   т. (8482) 61-80-78-общий</t>
  </si>
  <si>
    <t>Email: Е.Kuzmin2017@mail.ru</t>
  </si>
  <si>
    <t>Цена,руб</t>
  </si>
  <si>
    <t>Вес,кг</t>
  </si>
  <si>
    <t>Арматура</t>
  </si>
  <si>
    <t>Арматура  6 А3</t>
  </si>
  <si>
    <t xml:space="preserve">     Лист ПВЛ</t>
  </si>
  <si>
    <t>Лист стальной г/к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</si>
</sst>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9" x14ac:knownFonts="1"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36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36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left"/>
    </xf>
  </cellStyleXfs>
  <cellXfs count="96"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Continuous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Continuous"/>
    </xf>
    <xf numFmtId="0" fontId="0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/>
    <xf numFmtId="0" fontId="0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1" fillId="0" borderId="18" xfId="0" applyFont="1" applyBorder="1" applyAlignment="1">
      <alignment vertical="center"/>
    </xf>
    <xf numFmtId="0" fontId="3" fillId="0" borderId="0" xfId="0" applyFont="1" applyBorder="1" applyAlignment="1"/>
    <xf numFmtId="0" fontId="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NumberFormat="1" applyFont="1" applyFill="1" applyBorder="1" applyAlignment="1">
      <alignment horizontal="left" vertical="top"/>
    </xf>
    <xf numFmtId="0" fontId="4" fillId="2" borderId="23" xfId="0" applyNumberFormat="1" applyFont="1" applyFill="1" applyBorder="1" applyAlignment="1">
      <alignment horizontal="left" vertical="top"/>
    </xf>
    <xf numFmtId="0" fontId="4" fillId="2" borderId="24" xfId="0" applyNumberFormat="1" applyFont="1" applyFill="1" applyBorder="1" applyAlignment="1">
      <alignment horizontal="left" vertical="top"/>
    </xf>
    <xf numFmtId="0" fontId="0" fillId="0" borderId="2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/>
    </xf>
    <xf numFmtId="0" fontId="7" fillId="2" borderId="1" xfId="0" applyNumberFormat="1" applyFont="1" applyFill="1" applyBorder="1" applyAlignment="1">
      <alignment horizontal="left" vertical="top"/>
    </xf>
    <xf numFmtId="0" fontId="7" fillId="2" borderId="23" xfId="0" applyNumberFormat="1" applyFont="1" applyFill="1" applyBorder="1" applyAlignment="1">
      <alignment horizontal="left" vertical="top"/>
    </xf>
    <xf numFmtId="0" fontId="7" fillId="2" borderId="24" xfId="0" applyNumberFormat="1" applyFont="1" applyFill="1" applyBorder="1" applyAlignment="1">
      <alignment horizontal="left" vertical="top"/>
    </xf>
    <xf numFmtId="0" fontId="3" fillId="0" borderId="18" xfId="0" applyFont="1" applyBorder="1" applyAlignment="1">
      <alignment vertical="center"/>
    </xf>
    <xf numFmtId="0" fontId="3" fillId="0" borderId="18" xfId="0" applyFont="1" applyBorder="1" applyAlignment="1"/>
    <xf numFmtId="164" fontId="5" fillId="0" borderId="21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 applyProtection="1">
      <alignment horizontal="center" vertical="center"/>
      <protection hidden="1"/>
    </xf>
    <xf numFmtId="0" fontId="0" fillId="0" borderId="18" xfId="0" applyFont="1" applyBorder="1" applyAlignment="1">
      <alignment horizontal="left" vertical="center" wrapText="1"/>
    </xf>
    <xf numFmtId="164" fontId="5" fillId="0" borderId="25" xfId="0" applyNumberFormat="1" applyFont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top"/>
    </xf>
    <xf numFmtId="0" fontId="0" fillId="0" borderId="26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Continuous"/>
    </xf>
    <xf numFmtId="164" fontId="5" fillId="0" borderId="5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/>
    </xf>
    <xf numFmtId="0" fontId="0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164" fontId="5" fillId="2" borderId="23" xfId="0" applyNumberFormat="1" applyFont="1" applyFill="1" applyBorder="1" applyAlignment="1">
      <alignment horizontal="center" vertical="center"/>
    </xf>
    <xf numFmtId="0" fontId="0" fillId="2" borderId="24" xfId="0" applyNumberForma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left" vertical="top"/>
    </xf>
    <xf numFmtId="0" fontId="4" fillId="2" borderId="30" xfId="0" applyNumberFormat="1" applyFont="1" applyFill="1" applyBorder="1" applyAlignment="1">
      <alignment horizontal="left" vertical="top"/>
    </xf>
    <xf numFmtId="0" fontId="4" fillId="2" borderId="5" xfId="0" applyNumberFormat="1" applyFont="1" applyFill="1" applyBorder="1" applyAlignment="1">
      <alignment horizontal="left" vertical="top"/>
    </xf>
    <xf numFmtId="0" fontId="4" fillId="2" borderId="31" xfId="0" applyNumberFormat="1" applyFont="1" applyFill="1" applyBorder="1" applyAlignment="1">
      <alignment horizontal="left" vertical="top"/>
    </xf>
    <xf numFmtId="0" fontId="6" fillId="0" borderId="18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0" fillId="4" borderId="20" xfId="0" applyFont="1" applyFill="1" applyBorder="1" applyAlignment="1">
      <alignment horizontal="left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0" xfId="0" applyNumberFormat="1" applyFont="1" applyFill="1" applyBorder="1" applyAlignment="1">
      <alignment horizontal="center" vertical="center"/>
    </xf>
    <xf numFmtId="164" fontId="5" fillId="4" borderId="21" xfId="0" applyNumberFormat="1" applyFont="1" applyFill="1" applyBorder="1" applyAlignment="1">
      <alignment horizontal="center" vertical="center"/>
    </xf>
    <xf numFmtId="0" fontId="0" fillId="4" borderId="22" xfId="0" applyNumberForma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7" xfId="0" applyNumberFormat="1" applyFon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1</xdr:row>
      <xdr:rowOff>38100</xdr:rowOff>
    </xdr:from>
    <xdr:to>
      <xdr:col>1</xdr:col>
      <xdr:colOff>1971675</xdr:colOff>
      <xdr:row>5</xdr:row>
      <xdr:rowOff>19050</xdr:rowOff>
    </xdr:to>
    <xdr:pic>
      <xdr:nvPicPr>
        <xdr:cNvPr id="1025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90500"/>
          <a:ext cx="15525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73"/>
  <sheetViews>
    <sheetView tabSelected="1" topLeftCell="A106" workbookViewId="0">
      <selection activeCell="E38" sqref="E38"/>
    </sheetView>
  </sheetViews>
  <sheetFormatPr defaultColWidth="10.33203125" defaultRowHeight="11.25" x14ac:dyDescent="0.2"/>
  <cols>
    <col min="1" max="1" width="2.6640625" customWidth="1"/>
    <col min="2" max="2" width="38.1640625" customWidth="1"/>
    <col min="3" max="3" width="31.5" customWidth="1"/>
    <col min="4" max="4" width="13.6640625" customWidth="1"/>
    <col min="5" max="5" width="14.83203125" customWidth="1"/>
    <col min="6" max="6" width="18.33203125" customWidth="1"/>
    <col min="7" max="7" width="14.6640625" customWidth="1"/>
    <col min="8" max="9" width="11.6640625" customWidth="1"/>
    <col min="10" max="10" width="11.5" customWidth="1"/>
    <col min="11" max="11" width="15.1640625" customWidth="1"/>
  </cols>
  <sheetData>
    <row r="1" spans="2:7" ht="12" thickBot="1" x14ac:dyDescent="0.25"/>
    <row r="2" spans="2:7" ht="12.75" x14ac:dyDescent="0.2">
      <c r="B2" s="24" t="s">
        <v>298</v>
      </c>
      <c r="C2" s="25"/>
      <c r="D2" s="12"/>
      <c r="E2" s="25"/>
      <c r="F2" s="26"/>
      <c r="G2" s="1"/>
    </row>
    <row r="3" spans="2:7" ht="45" x14ac:dyDescent="0.6">
      <c r="B3" s="80" t="s">
        <v>290</v>
      </c>
      <c r="C3" s="81"/>
      <c r="D3" s="81"/>
      <c r="E3" s="81"/>
      <c r="F3" s="82"/>
      <c r="G3" s="2"/>
    </row>
    <row r="4" spans="2:7" x14ac:dyDescent="0.2">
      <c r="B4" s="27"/>
      <c r="C4" s="28"/>
      <c r="D4" s="28"/>
      <c r="E4" s="28"/>
      <c r="F4" s="29"/>
    </row>
    <row r="5" spans="2:7" ht="12.75" x14ac:dyDescent="0.2">
      <c r="B5" s="30"/>
      <c r="C5" s="31" t="s">
        <v>303</v>
      </c>
      <c r="D5" s="83" t="s">
        <v>300</v>
      </c>
      <c r="E5" s="83"/>
      <c r="F5" s="84"/>
    </row>
    <row r="6" spans="2:7" ht="12.75" x14ac:dyDescent="0.2">
      <c r="B6" s="47" t="s">
        <v>292</v>
      </c>
      <c r="C6" s="31" t="s">
        <v>304</v>
      </c>
      <c r="D6" s="83" t="s">
        <v>301</v>
      </c>
      <c r="E6" s="83"/>
      <c r="F6" s="84"/>
    </row>
    <row r="7" spans="2:7" ht="12.75" x14ac:dyDescent="0.2">
      <c r="B7" s="48" t="s">
        <v>293</v>
      </c>
      <c r="C7" s="31" t="s">
        <v>305</v>
      </c>
      <c r="D7" s="85" t="s">
        <v>306</v>
      </c>
      <c r="E7" s="85"/>
      <c r="F7" s="86"/>
    </row>
    <row r="8" spans="2:7" ht="12.75" customHeight="1" x14ac:dyDescent="0.2">
      <c r="B8" s="27" t="s">
        <v>299</v>
      </c>
      <c r="C8" s="28"/>
      <c r="D8" s="28"/>
      <c r="E8" s="28"/>
      <c r="F8" s="29"/>
    </row>
    <row r="9" spans="2:7" ht="19.5" customHeight="1" thickBot="1" x14ac:dyDescent="0.25">
      <c r="B9" s="32" t="s">
        <v>291</v>
      </c>
      <c r="C9" s="3"/>
      <c r="D9" s="28"/>
      <c r="E9" s="3"/>
      <c r="F9" s="29"/>
    </row>
    <row r="10" spans="2:7" ht="12" thickBot="1" x14ac:dyDescent="0.25">
      <c r="B10" s="4" t="s">
        <v>0</v>
      </c>
      <c r="C10" s="5" t="s">
        <v>1</v>
      </c>
      <c r="D10" s="6" t="s">
        <v>308</v>
      </c>
      <c r="E10" s="7" t="s">
        <v>307</v>
      </c>
      <c r="F10" s="14" t="s">
        <v>307</v>
      </c>
    </row>
    <row r="11" spans="2:7" ht="12" thickBot="1" x14ac:dyDescent="0.25">
      <c r="B11" s="4"/>
      <c r="C11" s="5"/>
      <c r="D11" s="8" t="s">
        <v>2</v>
      </c>
      <c r="E11" s="9" t="s">
        <v>2</v>
      </c>
      <c r="F11" s="15" t="s">
        <v>3</v>
      </c>
    </row>
    <row r="12" spans="2:7" x14ac:dyDescent="0.2">
      <c r="B12" s="54" t="s">
        <v>309</v>
      </c>
      <c r="C12" s="56"/>
      <c r="D12" s="56"/>
      <c r="E12" s="60"/>
      <c r="F12" s="56"/>
    </row>
    <row r="13" spans="2:7" x14ac:dyDescent="0.2">
      <c r="B13" s="55" t="s">
        <v>310</v>
      </c>
      <c r="C13" s="65" t="s">
        <v>256</v>
      </c>
      <c r="D13" s="65">
        <v>0.24</v>
      </c>
      <c r="E13" s="49">
        <f>(F13/1000)*D13</f>
        <v>10.199999999999999</v>
      </c>
      <c r="F13" s="66">
        <v>42500</v>
      </c>
    </row>
    <row r="14" spans="2:7" x14ac:dyDescent="0.2">
      <c r="B14" s="33" t="s">
        <v>4</v>
      </c>
      <c r="C14" s="34" t="s">
        <v>5</v>
      </c>
      <c r="D14" s="36">
        <v>0.41</v>
      </c>
      <c r="E14" s="49">
        <f>(F14/1000)*D14</f>
        <v>17.425000000000001</v>
      </c>
      <c r="F14" s="62">
        <v>42500</v>
      </c>
    </row>
    <row r="15" spans="2:7" x14ac:dyDescent="0.2">
      <c r="B15" s="10" t="s">
        <v>6</v>
      </c>
      <c r="C15" s="11" t="s">
        <v>7</v>
      </c>
      <c r="D15" s="22">
        <v>0.64</v>
      </c>
      <c r="E15" s="49">
        <f t="shared" ref="E15:E22" si="0">(F15/1000)*D15</f>
        <v>24.96</v>
      </c>
      <c r="F15" s="63">
        <v>39000</v>
      </c>
    </row>
    <row r="16" spans="2:7" x14ac:dyDescent="0.2">
      <c r="B16" s="10" t="s">
        <v>9</v>
      </c>
      <c r="C16" s="11" t="s">
        <v>10</v>
      </c>
      <c r="D16" s="22">
        <v>0.93</v>
      </c>
      <c r="E16" s="49">
        <f t="shared" si="0"/>
        <v>35.340000000000003</v>
      </c>
      <c r="F16" s="63">
        <v>38000</v>
      </c>
    </row>
    <row r="17" spans="2:6" x14ac:dyDescent="0.2">
      <c r="B17" s="10" t="s">
        <v>12</v>
      </c>
      <c r="C17" s="11" t="s">
        <v>5</v>
      </c>
      <c r="D17" s="22">
        <v>1.25</v>
      </c>
      <c r="E17" s="49">
        <f t="shared" si="0"/>
        <v>45.625</v>
      </c>
      <c r="F17" s="63">
        <v>36500</v>
      </c>
    </row>
    <row r="18" spans="2:6" x14ac:dyDescent="0.2">
      <c r="B18" s="10" t="s">
        <v>14</v>
      </c>
      <c r="C18" s="11" t="s">
        <v>15</v>
      </c>
      <c r="D18" s="22">
        <v>1.63</v>
      </c>
      <c r="E18" s="49">
        <f t="shared" si="0"/>
        <v>59.494999999999997</v>
      </c>
      <c r="F18" s="63">
        <v>36500</v>
      </c>
    </row>
    <row r="19" spans="2:6" x14ac:dyDescent="0.2">
      <c r="B19" s="10" t="s">
        <v>16</v>
      </c>
      <c r="C19" s="11" t="s">
        <v>17</v>
      </c>
      <c r="D19" s="22">
        <v>2.0499999999999998</v>
      </c>
      <c r="E19" s="49">
        <f t="shared" si="0"/>
        <v>74.824999999999989</v>
      </c>
      <c r="F19" s="63">
        <v>36500</v>
      </c>
    </row>
    <row r="20" spans="2:6" x14ac:dyDescent="0.2">
      <c r="B20" s="10" t="s">
        <v>19</v>
      </c>
      <c r="C20" s="11" t="s">
        <v>20</v>
      </c>
      <c r="D20" s="22">
        <v>2.5299999999999998</v>
      </c>
      <c r="E20" s="49">
        <f t="shared" si="0"/>
        <v>92.344999999999999</v>
      </c>
      <c r="F20" s="63">
        <v>36500</v>
      </c>
    </row>
    <row r="21" spans="2:6" x14ac:dyDescent="0.2">
      <c r="B21" s="10" t="s">
        <v>289</v>
      </c>
      <c r="C21" s="13" t="s">
        <v>22</v>
      </c>
      <c r="D21" s="58">
        <v>3</v>
      </c>
      <c r="E21" s="49">
        <f t="shared" si="0"/>
        <v>109.5</v>
      </c>
      <c r="F21" s="63">
        <v>36500</v>
      </c>
    </row>
    <row r="22" spans="2:6" x14ac:dyDescent="0.2">
      <c r="B22" s="10" t="s">
        <v>21</v>
      </c>
      <c r="C22" s="11" t="s">
        <v>22</v>
      </c>
      <c r="D22" s="22">
        <v>3.9</v>
      </c>
      <c r="E22" s="49">
        <f t="shared" si="0"/>
        <v>142.35</v>
      </c>
      <c r="F22" s="63">
        <v>36500</v>
      </c>
    </row>
    <row r="23" spans="2:6" ht="12" thickBot="1" x14ac:dyDescent="0.25">
      <c r="B23" s="52"/>
      <c r="C23" s="57"/>
      <c r="D23" s="59"/>
      <c r="E23" s="61"/>
      <c r="F23" s="64"/>
    </row>
    <row r="24" spans="2:6" ht="12" thickBot="1" x14ac:dyDescent="0.25">
      <c r="B24" s="38" t="s">
        <v>23</v>
      </c>
      <c r="C24" s="38"/>
      <c r="D24" s="39"/>
      <c r="E24" s="40"/>
      <c r="F24" s="41"/>
    </row>
    <row r="25" spans="2:6" x14ac:dyDescent="0.2">
      <c r="B25" s="33" t="s">
        <v>24</v>
      </c>
      <c r="C25" s="34" t="s">
        <v>25</v>
      </c>
      <c r="D25" s="35">
        <v>12.5</v>
      </c>
      <c r="E25" s="49">
        <f>(F25/1000)*D25</f>
        <v>743.75</v>
      </c>
      <c r="F25" s="37">
        <v>59500</v>
      </c>
    </row>
    <row r="26" spans="2:6" x14ac:dyDescent="0.2">
      <c r="B26" s="10" t="s">
        <v>26</v>
      </c>
      <c r="C26" s="11" t="s">
        <v>27</v>
      </c>
      <c r="D26" s="19">
        <v>14</v>
      </c>
      <c r="E26" s="49">
        <f t="shared" ref="E26:E31" si="1">(F26/1000)*D26</f>
        <v>945</v>
      </c>
      <c r="F26" s="18">
        <v>67500</v>
      </c>
    </row>
    <row r="27" spans="2:6" x14ac:dyDescent="0.2">
      <c r="B27" s="10" t="s">
        <v>30</v>
      </c>
      <c r="C27" s="11" t="s">
        <v>31</v>
      </c>
      <c r="D27" s="19">
        <v>16.5</v>
      </c>
      <c r="E27" s="49">
        <f t="shared" si="1"/>
        <v>1113.75</v>
      </c>
      <c r="F27" s="18">
        <v>67500</v>
      </c>
    </row>
    <row r="28" spans="2:6" x14ac:dyDescent="0.2">
      <c r="B28" s="10" t="s">
        <v>32</v>
      </c>
      <c r="C28" s="11" t="s">
        <v>33</v>
      </c>
      <c r="D28" s="19" t="s">
        <v>34</v>
      </c>
      <c r="E28" s="49">
        <f t="shared" si="1"/>
        <v>1083</v>
      </c>
      <c r="F28" s="18">
        <v>57000</v>
      </c>
    </row>
    <row r="29" spans="2:6" x14ac:dyDescent="0.2">
      <c r="B29" s="10" t="s">
        <v>302</v>
      </c>
      <c r="C29" s="11" t="s">
        <v>35</v>
      </c>
      <c r="D29" s="19" t="s">
        <v>8</v>
      </c>
      <c r="E29" s="49">
        <f t="shared" si="1"/>
        <v>1265</v>
      </c>
      <c r="F29" s="18">
        <v>57500</v>
      </c>
    </row>
    <row r="30" spans="2:6" x14ac:dyDescent="0.2">
      <c r="B30" s="10" t="s">
        <v>37</v>
      </c>
      <c r="C30" s="11" t="s">
        <v>38</v>
      </c>
      <c r="D30" s="19">
        <v>26.5</v>
      </c>
      <c r="E30" s="49">
        <f t="shared" si="1"/>
        <v>1523.75</v>
      </c>
      <c r="F30" s="18">
        <v>57500</v>
      </c>
    </row>
    <row r="31" spans="2:6" ht="12" thickBot="1" x14ac:dyDescent="0.25">
      <c r="B31" s="10" t="s">
        <v>39</v>
      </c>
      <c r="C31" s="13" t="s">
        <v>294</v>
      </c>
      <c r="D31" s="19" t="s">
        <v>40</v>
      </c>
      <c r="E31" s="49">
        <f t="shared" si="1"/>
        <v>3277.5</v>
      </c>
      <c r="F31" s="18">
        <v>57500</v>
      </c>
    </row>
    <row r="32" spans="2:6" ht="12" thickBot="1" x14ac:dyDescent="0.25">
      <c r="B32" s="38" t="s">
        <v>42</v>
      </c>
      <c r="C32" s="38"/>
      <c r="D32" s="39"/>
      <c r="E32" s="40"/>
      <c r="F32" s="41"/>
    </row>
    <row r="33" spans="2:6" x14ac:dyDescent="0.2">
      <c r="B33" s="33" t="s">
        <v>43</v>
      </c>
      <c r="C33" s="34" t="s">
        <v>44</v>
      </c>
      <c r="D33" s="35">
        <v>0.82</v>
      </c>
      <c r="E33" s="49">
        <f>(F33/1000)*D33</f>
        <v>35.915999999999997</v>
      </c>
      <c r="F33" s="37">
        <v>43800</v>
      </c>
    </row>
    <row r="34" spans="2:6" x14ac:dyDescent="0.2">
      <c r="B34" s="10" t="s">
        <v>46</v>
      </c>
      <c r="C34" s="11" t="s">
        <v>47</v>
      </c>
      <c r="D34" s="19">
        <v>1.2</v>
      </c>
      <c r="E34" s="49">
        <f t="shared" ref="E34:E49" si="2">(F34/1000)*D34</f>
        <v>52.559999999999995</v>
      </c>
      <c r="F34" s="18">
        <v>43800</v>
      </c>
    </row>
    <row r="35" spans="2:6" x14ac:dyDescent="0.2">
      <c r="B35" s="10" t="s">
        <v>48</v>
      </c>
      <c r="C35" s="11" t="s">
        <v>49</v>
      </c>
      <c r="D35" s="19">
        <v>1.54</v>
      </c>
      <c r="E35" s="49">
        <f t="shared" si="2"/>
        <v>73.458000000000013</v>
      </c>
      <c r="F35" s="18">
        <v>47700</v>
      </c>
    </row>
    <row r="36" spans="2:6" x14ac:dyDescent="0.2">
      <c r="B36" s="10" t="s">
        <v>50</v>
      </c>
      <c r="C36" s="11" t="s">
        <v>51</v>
      </c>
      <c r="D36" s="19">
        <v>2.0299999999999998</v>
      </c>
      <c r="E36" s="49">
        <f t="shared" si="2"/>
        <v>94.801000000000002</v>
      </c>
      <c r="F36" s="18">
        <v>46700</v>
      </c>
    </row>
    <row r="37" spans="2:6" ht="12" thickBot="1" x14ac:dyDescent="0.25">
      <c r="B37" s="10" t="s">
        <v>52</v>
      </c>
      <c r="C37" s="11" t="s">
        <v>53</v>
      </c>
      <c r="D37" s="19">
        <v>3.15</v>
      </c>
      <c r="E37" s="49">
        <f t="shared" si="2"/>
        <v>147.10500000000002</v>
      </c>
      <c r="F37" s="18">
        <v>46700</v>
      </c>
    </row>
    <row r="38" spans="2:6" ht="12" thickBot="1" x14ac:dyDescent="0.25">
      <c r="B38" s="38" t="s">
        <v>54</v>
      </c>
      <c r="C38" s="38"/>
      <c r="D38" s="39"/>
      <c r="E38" s="40"/>
      <c r="F38" s="41"/>
    </row>
    <row r="39" spans="2:6" x14ac:dyDescent="0.2">
      <c r="B39" s="87" t="s">
        <v>55</v>
      </c>
      <c r="C39" s="88" t="s">
        <v>56</v>
      </c>
      <c r="D39" s="89">
        <v>0.2</v>
      </c>
      <c r="E39" s="90">
        <f t="shared" si="2"/>
        <v>6.2</v>
      </c>
      <c r="F39" s="91" t="s">
        <v>18</v>
      </c>
    </row>
    <row r="40" spans="2:6" x14ac:dyDescent="0.2">
      <c r="B40" s="92" t="s">
        <v>58</v>
      </c>
      <c r="C40" s="93" t="s">
        <v>56</v>
      </c>
      <c r="D40" s="94">
        <v>0.28999999999999998</v>
      </c>
      <c r="E40" s="90">
        <f t="shared" si="2"/>
        <v>8.99</v>
      </c>
      <c r="F40" s="95" t="s">
        <v>18</v>
      </c>
    </row>
    <row r="41" spans="2:6" ht="12" thickBot="1" x14ac:dyDescent="0.25">
      <c r="B41" s="92" t="s">
        <v>59</v>
      </c>
      <c r="C41" s="93" t="s">
        <v>56</v>
      </c>
      <c r="D41" s="94">
        <v>0.4</v>
      </c>
      <c r="E41" s="90">
        <f t="shared" si="2"/>
        <v>12.4</v>
      </c>
      <c r="F41" s="95" t="s">
        <v>18</v>
      </c>
    </row>
    <row r="42" spans="2:6" ht="12" thickBot="1" x14ac:dyDescent="0.25">
      <c r="B42" s="38" t="s">
        <v>60</v>
      </c>
      <c r="C42" s="38"/>
      <c r="D42" s="39"/>
      <c r="E42" s="40"/>
      <c r="F42" s="41"/>
    </row>
    <row r="43" spans="2:6" x14ac:dyDescent="0.2">
      <c r="B43" s="33" t="s">
        <v>61</v>
      </c>
      <c r="C43" s="34" t="s">
        <v>62</v>
      </c>
      <c r="D43" s="35">
        <v>0.28999999999999998</v>
      </c>
      <c r="E43" s="49">
        <f t="shared" si="2"/>
        <v>11.455</v>
      </c>
      <c r="F43" s="37">
        <v>39500</v>
      </c>
    </row>
    <row r="44" spans="2:6" x14ac:dyDescent="0.2">
      <c r="B44" s="10" t="s">
        <v>64</v>
      </c>
      <c r="C44" s="11" t="s">
        <v>53</v>
      </c>
      <c r="D44" s="19">
        <v>0.42</v>
      </c>
      <c r="E44" s="49">
        <f t="shared" si="2"/>
        <v>16.59</v>
      </c>
      <c r="F44" s="18">
        <v>39500</v>
      </c>
    </row>
    <row r="45" spans="2:6" x14ac:dyDescent="0.2">
      <c r="B45" s="10" t="s">
        <v>65</v>
      </c>
      <c r="C45" s="11" t="s">
        <v>66</v>
      </c>
      <c r="D45" s="19">
        <v>0.65</v>
      </c>
      <c r="E45" s="49">
        <f t="shared" si="2"/>
        <v>25.675000000000001</v>
      </c>
      <c r="F45" s="18">
        <v>39500</v>
      </c>
    </row>
    <row r="46" spans="2:6" x14ac:dyDescent="0.2">
      <c r="B46" s="10" t="s">
        <v>68</v>
      </c>
      <c r="C46" s="11" t="s">
        <v>69</v>
      </c>
      <c r="D46" s="19">
        <v>0.9</v>
      </c>
      <c r="E46" s="49">
        <f t="shared" si="2"/>
        <v>33.300000000000004</v>
      </c>
      <c r="F46" s="18">
        <v>37000</v>
      </c>
    </row>
    <row r="47" spans="2:6" x14ac:dyDescent="0.2">
      <c r="B47" s="10" t="s">
        <v>70</v>
      </c>
      <c r="C47" s="11" t="s">
        <v>71</v>
      </c>
      <c r="D47" s="19">
        <v>1.23</v>
      </c>
      <c r="E47" s="49">
        <f t="shared" si="2"/>
        <v>45.51</v>
      </c>
      <c r="F47" s="18">
        <v>37000</v>
      </c>
    </row>
    <row r="48" spans="2:6" x14ac:dyDescent="0.2">
      <c r="B48" s="10" t="s">
        <v>73</v>
      </c>
      <c r="C48" s="11" t="s">
        <v>74</v>
      </c>
      <c r="D48" s="19">
        <v>1.6</v>
      </c>
      <c r="E48" s="49">
        <f t="shared" si="2"/>
        <v>63.2</v>
      </c>
      <c r="F48" s="18">
        <v>39500</v>
      </c>
    </row>
    <row r="49" spans="2:6" ht="12" thickBot="1" x14ac:dyDescent="0.25">
      <c r="B49" s="10" t="s">
        <v>75</v>
      </c>
      <c r="C49" s="11" t="s">
        <v>76</v>
      </c>
      <c r="D49" s="19">
        <v>2.5499999999999998</v>
      </c>
      <c r="E49" s="49">
        <f t="shared" si="2"/>
        <v>100.72499999999999</v>
      </c>
      <c r="F49" s="18">
        <v>39500</v>
      </c>
    </row>
    <row r="50" spans="2:6" ht="12" thickBot="1" x14ac:dyDescent="0.25">
      <c r="B50" s="38" t="s">
        <v>77</v>
      </c>
      <c r="C50" s="38"/>
      <c r="D50" s="39"/>
      <c r="E50" s="40"/>
      <c r="F50" s="41"/>
    </row>
    <row r="51" spans="2:6" ht="12" thickBot="1" x14ac:dyDescent="0.25">
      <c r="B51" s="33" t="s">
        <v>78</v>
      </c>
      <c r="C51" s="34" t="s">
        <v>79</v>
      </c>
      <c r="D51" s="35">
        <v>7.5</v>
      </c>
      <c r="E51" s="36" t="s">
        <v>80</v>
      </c>
      <c r="F51" s="37">
        <v>56500</v>
      </c>
    </row>
    <row r="52" spans="2:6" ht="12" thickBot="1" x14ac:dyDescent="0.25">
      <c r="B52" s="38" t="s">
        <v>81</v>
      </c>
      <c r="C52" s="38"/>
      <c r="D52" s="39"/>
      <c r="E52" s="40"/>
      <c r="F52" s="41"/>
    </row>
    <row r="53" spans="2:6" x14ac:dyDescent="0.2">
      <c r="B53" s="33" t="s">
        <v>82</v>
      </c>
      <c r="C53" s="34" t="s">
        <v>83</v>
      </c>
      <c r="D53" s="35" t="s">
        <v>84</v>
      </c>
      <c r="E53" s="49">
        <f>(F53/1000)*D53</f>
        <v>1207.5</v>
      </c>
      <c r="F53" s="37">
        <v>48300</v>
      </c>
    </row>
    <row r="54" spans="2:6" x14ac:dyDescent="0.2">
      <c r="B54" s="10" t="s">
        <v>85</v>
      </c>
      <c r="C54" s="11" t="s">
        <v>83</v>
      </c>
      <c r="D54" s="19" t="s">
        <v>45</v>
      </c>
      <c r="E54" s="49">
        <f>(F54/1000)*D54</f>
        <v>1801.2</v>
      </c>
      <c r="F54" s="18">
        <v>47400</v>
      </c>
    </row>
    <row r="55" spans="2:6" ht="12" thickBot="1" x14ac:dyDescent="0.25">
      <c r="B55" s="10" t="s">
        <v>86</v>
      </c>
      <c r="C55" s="11" t="s">
        <v>83</v>
      </c>
      <c r="D55" s="19" t="s">
        <v>29</v>
      </c>
      <c r="E55" s="49">
        <f>(F55/1000)*D55</f>
        <v>2350</v>
      </c>
      <c r="F55" s="18">
        <v>47000</v>
      </c>
    </row>
    <row r="56" spans="2:6" ht="12" thickBot="1" x14ac:dyDescent="0.25">
      <c r="B56" s="38" t="s">
        <v>311</v>
      </c>
      <c r="C56" s="38"/>
      <c r="D56" s="39"/>
      <c r="E56" s="40"/>
      <c r="F56" s="41"/>
    </row>
    <row r="57" spans="2:6" x14ac:dyDescent="0.2">
      <c r="B57" s="33" t="s">
        <v>88</v>
      </c>
      <c r="C57" s="34" t="s">
        <v>89</v>
      </c>
      <c r="D57" s="35" t="s">
        <v>72</v>
      </c>
      <c r="E57" s="49">
        <f>(F57/1000)*D57</f>
        <v>2116</v>
      </c>
      <c r="F57" s="37" t="s">
        <v>87</v>
      </c>
    </row>
    <row r="58" spans="2:6" x14ac:dyDescent="0.2">
      <c r="B58" s="10" t="s">
        <v>88</v>
      </c>
      <c r="C58" s="11" t="s">
        <v>90</v>
      </c>
      <c r="D58" s="19">
        <v>49</v>
      </c>
      <c r="E58" s="49">
        <f t="shared" ref="E58:E71" si="3">(F58/1000)*D58</f>
        <v>2254</v>
      </c>
      <c r="F58" s="18" t="s">
        <v>87</v>
      </c>
    </row>
    <row r="59" spans="2:6" ht="12" thickBot="1" x14ac:dyDescent="0.25">
      <c r="B59" s="67" t="s">
        <v>92</v>
      </c>
      <c r="C59" s="68" t="s">
        <v>93</v>
      </c>
      <c r="D59" s="69" t="s">
        <v>91</v>
      </c>
      <c r="E59" s="53">
        <f t="shared" si="3"/>
        <v>2254</v>
      </c>
      <c r="F59" s="70" t="s">
        <v>87</v>
      </c>
    </row>
    <row r="60" spans="2:6" ht="12" thickBot="1" x14ac:dyDescent="0.25">
      <c r="B60" s="71" t="s">
        <v>312</v>
      </c>
      <c r="C60" s="72"/>
      <c r="D60" s="73"/>
      <c r="E60" s="74"/>
      <c r="F60" s="75"/>
    </row>
    <row r="61" spans="2:6" x14ac:dyDescent="0.2">
      <c r="B61" s="33" t="s">
        <v>94</v>
      </c>
      <c r="C61" s="34" t="s">
        <v>83</v>
      </c>
      <c r="D61" s="35" t="s">
        <v>96</v>
      </c>
      <c r="E61" s="49">
        <f t="shared" si="3"/>
        <v>2264.4</v>
      </c>
      <c r="F61" s="37">
        <v>44400</v>
      </c>
    </row>
    <row r="62" spans="2:6" x14ac:dyDescent="0.2">
      <c r="B62" s="10" t="s">
        <v>97</v>
      </c>
      <c r="C62" s="11" t="s">
        <v>83</v>
      </c>
      <c r="D62" s="19" t="s">
        <v>98</v>
      </c>
      <c r="E62" s="49">
        <f t="shared" si="3"/>
        <v>3351.6</v>
      </c>
      <c r="F62" s="18">
        <v>44100</v>
      </c>
    </row>
    <row r="63" spans="2:6" x14ac:dyDescent="0.2">
      <c r="B63" s="10" t="s">
        <v>99</v>
      </c>
      <c r="C63" s="11" t="s">
        <v>100</v>
      </c>
      <c r="D63" s="19" t="s">
        <v>101</v>
      </c>
      <c r="E63" s="49">
        <f t="shared" si="3"/>
        <v>12760</v>
      </c>
      <c r="F63" s="18">
        <v>44000</v>
      </c>
    </row>
    <row r="64" spans="2:6" x14ac:dyDescent="0.2">
      <c r="B64" s="10" t="s">
        <v>102</v>
      </c>
      <c r="C64" s="11" t="s">
        <v>100</v>
      </c>
      <c r="D64" s="19" t="s">
        <v>103</v>
      </c>
      <c r="E64" s="49">
        <f t="shared" si="3"/>
        <v>15840</v>
      </c>
      <c r="F64" s="18">
        <v>44000</v>
      </c>
    </row>
    <row r="65" spans="2:6" x14ac:dyDescent="0.2">
      <c r="B65" s="10" t="s">
        <v>104</v>
      </c>
      <c r="C65" s="11" t="s">
        <v>100</v>
      </c>
      <c r="D65" s="19">
        <v>429</v>
      </c>
      <c r="E65" s="49">
        <f t="shared" si="3"/>
        <v>18661.5</v>
      </c>
      <c r="F65" s="18">
        <v>43500</v>
      </c>
    </row>
    <row r="66" spans="2:6" x14ac:dyDescent="0.2">
      <c r="B66" s="10" t="s">
        <v>105</v>
      </c>
      <c r="C66" s="11" t="s">
        <v>100</v>
      </c>
      <c r="D66" s="19" t="s">
        <v>106</v>
      </c>
      <c r="E66" s="49">
        <f t="shared" si="3"/>
        <v>24795</v>
      </c>
      <c r="F66" s="18">
        <v>43500</v>
      </c>
    </row>
    <row r="67" spans="2:6" x14ac:dyDescent="0.2">
      <c r="B67" s="10" t="s">
        <v>107</v>
      </c>
      <c r="C67" s="11" t="s">
        <v>100</v>
      </c>
      <c r="D67" s="19" t="s">
        <v>108</v>
      </c>
      <c r="E67" s="49">
        <f t="shared" si="3"/>
        <v>30885</v>
      </c>
      <c r="F67" s="18">
        <v>43500</v>
      </c>
    </row>
    <row r="68" spans="2:6" x14ac:dyDescent="0.2">
      <c r="B68" s="10" t="s">
        <v>109</v>
      </c>
      <c r="C68" s="11" t="s">
        <v>100</v>
      </c>
      <c r="D68" s="19" t="s">
        <v>110</v>
      </c>
      <c r="E68" s="49">
        <f t="shared" si="3"/>
        <v>37825</v>
      </c>
      <c r="F68" s="18">
        <v>44500</v>
      </c>
    </row>
    <row r="69" spans="2:6" x14ac:dyDescent="0.2">
      <c r="B69" s="10" t="s">
        <v>111</v>
      </c>
      <c r="C69" s="11" t="s">
        <v>100</v>
      </c>
      <c r="D69" s="19" t="s">
        <v>36</v>
      </c>
      <c r="E69" s="49">
        <f t="shared" si="3"/>
        <v>45450</v>
      </c>
      <c r="F69" s="18">
        <v>45000</v>
      </c>
    </row>
    <row r="70" spans="2:6" x14ac:dyDescent="0.2">
      <c r="B70" s="10" t="s">
        <v>112</v>
      </c>
      <c r="C70" s="11" t="s">
        <v>100</v>
      </c>
      <c r="D70" s="19" t="s">
        <v>113</v>
      </c>
      <c r="E70" s="49">
        <f t="shared" si="3"/>
        <v>51300</v>
      </c>
      <c r="F70" s="18">
        <v>45000</v>
      </c>
    </row>
    <row r="71" spans="2:6" x14ac:dyDescent="0.2">
      <c r="B71" s="67" t="s">
        <v>114</v>
      </c>
      <c r="C71" s="68" t="s">
        <v>100</v>
      </c>
      <c r="D71" s="69" t="s">
        <v>115</v>
      </c>
      <c r="E71" s="53">
        <f t="shared" si="3"/>
        <v>64350</v>
      </c>
      <c r="F71" s="70">
        <v>45000</v>
      </c>
    </row>
    <row r="72" spans="2:6" ht="12" thickBot="1" x14ac:dyDescent="0.25">
      <c r="B72" s="76" t="s">
        <v>116</v>
      </c>
      <c r="C72" s="76"/>
      <c r="D72" s="77"/>
      <c r="E72" s="78"/>
      <c r="F72" s="79"/>
    </row>
    <row r="73" spans="2:6" x14ac:dyDescent="0.2">
      <c r="B73" s="33" t="s">
        <v>117</v>
      </c>
      <c r="C73" s="34" t="s">
        <v>118</v>
      </c>
      <c r="D73" s="35">
        <v>0.65</v>
      </c>
      <c r="E73" s="49">
        <f>(F73/1000)*D73</f>
        <v>29.119999999999997</v>
      </c>
      <c r="F73" s="37" t="s">
        <v>119</v>
      </c>
    </row>
    <row r="74" spans="2:6" x14ac:dyDescent="0.2">
      <c r="B74" s="10" t="s">
        <v>120</v>
      </c>
      <c r="C74" s="11" t="s">
        <v>121</v>
      </c>
      <c r="D74" s="50">
        <v>0.82</v>
      </c>
      <c r="E74" s="49">
        <f>(F74/1000)*D74</f>
        <v>35.26</v>
      </c>
      <c r="F74" s="18" t="s">
        <v>28</v>
      </c>
    </row>
    <row r="75" spans="2:6" x14ac:dyDescent="0.2">
      <c r="B75" s="10" t="s">
        <v>122</v>
      </c>
      <c r="C75" s="11" t="s">
        <v>123</v>
      </c>
      <c r="D75" s="19">
        <v>1.3</v>
      </c>
      <c r="E75" s="49">
        <f>(F75/1000)*D75</f>
        <v>59.930000000000007</v>
      </c>
      <c r="F75" s="18">
        <v>46100</v>
      </c>
    </row>
    <row r="76" spans="2:6" ht="12" thickBot="1" x14ac:dyDescent="0.25">
      <c r="B76" s="10" t="s">
        <v>124</v>
      </c>
      <c r="C76" s="11" t="s">
        <v>125</v>
      </c>
      <c r="D76" s="19">
        <v>1.6</v>
      </c>
      <c r="E76" s="49">
        <f>(F76/1000)*D76</f>
        <v>73.760000000000005</v>
      </c>
      <c r="F76" s="18">
        <v>46100</v>
      </c>
    </row>
    <row r="77" spans="2:6" ht="12" thickBot="1" x14ac:dyDescent="0.25">
      <c r="B77" s="38" t="s">
        <v>126</v>
      </c>
      <c r="C77" s="38"/>
      <c r="D77" s="39"/>
      <c r="E77" s="40"/>
      <c r="F77" s="41"/>
    </row>
    <row r="78" spans="2:6" x14ac:dyDescent="0.2">
      <c r="B78" s="33" t="s">
        <v>127</v>
      </c>
      <c r="C78" s="34" t="s">
        <v>128</v>
      </c>
      <c r="D78" s="35">
        <v>1.18</v>
      </c>
      <c r="E78" s="49">
        <f>(F78/1000)*D78</f>
        <v>54.161999999999992</v>
      </c>
      <c r="F78" s="37">
        <v>45900</v>
      </c>
    </row>
    <row r="79" spans="2:6" x14ac:dyDescent="0.2">
      <c r="B79" s="10" t="s">
        <v>129</v>
      </c>
      <c r="C79" s="11" t="s">
        <v>130</v>
      </c>
      <c r="D79" s="19">
        <v>1.58</v>
      </c>
      <c r="E79" s="49">
        <f t="shared" ref="E79:E94" si="4">(F79/1000)*D79</f>
        <v>71.89</v>
      </c>
      <c r="F79" s="18">
        <v>45500</v>
      </c>
    </row>
    <row r="80" spans="2:6" x14ac:dyDescent="0.2">
      <c r="B80" s="10" t="s">
        <v>131</v>
      </c>
      <c r="C80" s="11" t="s">
        <v>132</v>
      </c>
      <c r="D80" s="19">
        <v>1.7</v>
      </c>
      <c r="E80" s="49">
        <f t="shared" si="4"/>
        <v>77.349999999999994</v>
      </c>
      <c r="F80" s="18">
        <v>45500</v>
      </c>
    </row>
    <row r="81" spans="2:6" x14ac:dyDescent="0.2">
      <c r="B81" s="10" t="s">
        <v>133</v>
      </c>
      <c r="C81" s="11" t="s">
        <v>53</v>
      </c>
      <c r="D81" s="19">
        <v>1.95</v>
      </c>
      <c r="E81" s="49">
        <f t="shared" si="4"/>
        <v>89.504999999999995</v>
      </c>
      <c r="F81" s="18">
        <v>45900</v>
      </c>
    </row>
    <row r="82" spans="2:6" x14ac:dyDescent="0.2">
      <c r="B82" s="10" t="s">
        <v>134</v>
      </c>
      <c r="C82" s="11" t="s">
        <v>135</v>
      </c>
      <c r="D82" s="19">
        <v>2.4300000000000002</v>
      </c>
      <c r="E82" s="49">
        <f t="shared" si="4"/>
        <v>110.56500000000001</v>
      </c>
      <c r="F82" s="18">
        <v>45500</v>
      </c>
    </row>
    <row r="83" spans="2:6" x14ac:dyDescent="0.2">
      <c r="B83" s="10" t="s">
        <v>136</v>
      </c>
      <c r="C83" s="11" t="s">
        <v>137</v>
      </c>
      <c r="D83" s="19">
        <v>2.8</v>
      </c>
      <c r="E83" s="49">
        <f t="shared" si="4"/>
        <v>127.39999999999999</v>
      </c>
      <c r="F83" s="18">
        <v>45500</v>
      </c>
    </row>
    <row r="84" spans="2:6" x14ac:dyDescent="0.2">
      <c r="B84" s="10" t="s">
        <v>138</v>
      </c>
      <c r="C84" s="11" t="s">
        <v>139</v>
      </c>
      <c r="D84" s="19">
        <v>3.1</v>
      </c>
      <c r="E84" s="49">
        <f t="shared" si="4"/>
        <v>141.05000000000001</v>
      </c>
      <c r="F84" s="18">
        <v>45500</v>
      </c>
    </row>
    <row r="85" spans="2:6" x14ac:dyDescent="0.2">
      <c r="B85" s="10" t="s">
        <v>140</v>
      </c>
      <c r="C85" s="11" t="s">
        <v>141</v>
      </c>
      <c r="D85" s="19">
        <v>3.85</v>
      </c>
      <c r="E85" s="49">
        <f t="shared" si="4"/>
        <v>167.47499999999999</v>
      </c>
      <c r="F85" s="18">
        <v>43500</v>
      </c>
    </row>
    <row r="86" spans="2:6" x14ac:dyDescent="0.2">
      <c r="B86" s="10" t="s">
        <v>142</v>
      </c>
      <c r="C86" s="11" t="s">
        <v>143</v>
      </c>
      <c r="D86" s="19">
        <v>4.95</v>
      </c>
      <c r="E86" s="49">
        <f t="shared" si="4"/>
        <v>212.85</v>
      </c>
      <c r="F86" s="18">
        <v>43000</v>
      </c>
    </row>
    <row r="87" spans="2:6" x14ac:dyDescent="0.2">
      <c r="B87" s="10" t="s">
        <v>144</v>
      </c>
      <c r="C87" s="11" t="s">
        <v>145</v>
      </c>
      <c r="D87" s="19">
        <v>5.8</v>
      </c>
      <c r="E87" s="49">
        <f t="shared" si="4"/>
        <v>258.09999999999997</v>
      </c>
      <c r="F87" s="18">
        <v>44500</v>
      </c>
    </row>
    <row r="88" spans="2:6" x14ac:dyDescent="0.2">
      <c r="B88" s="10" t="s">
        <v>146</v>
      </c>
      <c r="C88" s="11" t="s">
        <v>147</v>
      </c>
      <c r="D88" s="19" t="s">
        <v>57</v>
      </c>
      <c r="E88" s="49">
        <f t="shared" si="4"/>
        <v>311.5</v>
      </c>
      <c r="F88" s="18">
        <v>44500</v>
      </c>
    </row>
    <row r="89" spans="2:6" x14ac:dyDescent="0.2">
      <c r="B89" s="10" t="s">
        <v>148</v>
      </c>
      <c r="C89" s="11" t="s">
        <v>149</v>
      </c>
      <c r="D89" s="19">
        <v>8.4</v>
      </c>
      <c r="E89" s="49">
        <f t="shared" si="4"/>
        <v>373.8</v>
      </c>
      <c r="F89" s="18">
        <v>44500</v>
      </c>
    </row>
    <row r="90" spans="2:6" x14ac:dyDescent="0.2">
      <c r="B90" s="10" t="s">
        <v>150</v>
      </c>
      <c r="C90" s="11" t="s">
        <v>151</v>
      </c>
      <c r="D90" s="19" t="s">
        <v>13</v>
      </c>
      <c r="E90" s="49">
        <f t="shared" si="4"/>
        <v>445</v>
      </c>
      <c r="F90" s="18">
        <v>44500</v>
      </c>
    </row>
    <row r="91" spans="2:6" x14ac:dyDescent="0.2">
      <c r="B91" s="10" t="s">
        <v>152</v>
      </c>
      <c r="C91" s="11" t="s">
        <v>153</v>
      </c>
      <c r="D91" s="19" t="s">
        <v>63</v>
      </c>
      <c r="E91" s="49">
        <f t="shared" si="4"/>
        <v>489.5</v>
      </c>
      <c r="F91" s="18">
        <v>44500</v>
      </c>
    </row>
    <row r="92" spans="2:6" x14ac:dyDescent="0.2">
      <c r="B92" s="10" t="s">
        <v>154</v>
      </c>
      <c r="C92" s="11" t="s">
        <v>25</v>
      </c>
      <c r="D92" s="19">
        <v>12.8</v>
      </c>
      <c r="E92" s="49">
        <f t="shared" si="4"/>
        <v>569.6</v>
      </c>
      <c r="F92" s="18">
        <v>44500</v>
      </c>
    </row>
    <row r="93" spans="2:6" x14ac:dyDescent="0.2">
      <c r="B93" s="10" t="s">
        <v>155</v>
      </c>
      <c r="C93" s="11" t="s">
        <v>156</v>
      </c>
      <c r="D93" s="19">
        <v>15.9</v>
      </c>
      <c r="E93" s="49">
        <f t="shared" si="4"/>
        <v>707.55000000000007</v>
      </c>
      <c r="F93" s="18">
        <v>44500</v>
      </c>
    </row>
    <row r="94" spans="2:6" ht="12" thickBot="1" x14ac:dyDescent="0.25">
      <c r="B94" s="10" t="s">
        <v>157</v>
      </c>
      <c r="C94" s="11" t="s">
        <v>158</v>
      </c>
      <c r="D94" s="19" t="s">
        <v>159</v>
      </c>
      <c r="E94" s="49">
        <f t="shared" si="4"/>
        <v>728</v>
      </c>
      <c r="F94" s="18">
        <v>45500</v>
      </c>
    </row>
    <row r="95" spans="2:6" ht="12" thickBot="1" x14ac:dyDescent="0.25">
      <c r="B95" s="38" t="s">
        <v>160</v>
      </c>
      <c r="C95" s="38"/>
      <c r="D95" s="39"/>
      <c r="E95" s="40"/>
      <c r="F95" s="41"/>
    </row>
    <row r="96" spans="2:6" x14ac:dyDescent="0.2">
      <c r="B96" s="33" t="s">
        <v>161</v>
      </c>
      <c r="C96" s="34" t="s">
        <v>162</v>
      </c>
      <c r="D96" s="35" t="s">
        <v>11</v>
      </c>
      <c r="E96" s="49">
        <f>(F96/1000)*D96</f>
        <v>333</v>
      </c>
      <c r="F96" s="37">
        <v>55500</v>
      </c>
    </row>
    <row r="97" spans="2:6" x14ac:dyDescent="0.2">
      <c r="B97" s="10" t="s">
        <v>163</v>
      </c>
      <c r="C97" s="11" t="s">
        <v>164</v>
      </c>
      <c r="D97" s="19">
        <v>7.2</v>
      </c>
      <c r="E97" s="49">
        <f t="shared" ref="E97:E104" si="5">(F97/1000)*D97</f>
        <v>352.08</v>
      </c>
      <c r="F97" s="18">
        <v>48900</v>
      </c>
    </row>
    <row r="98" spans="2:6" x14ac:dyDescent="0.2">
      <c r="B98" s="10" t="s">
        <v>165</v>
      </c>
      <c r="C98" s="11" t="s">
        <v>166</v>
      </c>
      <c r="D98" s="19" t="s">
        <v>167</v>
      </c>
      <c r="E98" s="49">
        <f t="shared" si="5"/>
        <v>440.09999999999997</v>
      </c>
      <c r="F98" s="18">
        <v>48900</v>
      </c>
    </row>
    <row r="99" spans="2:6" x14ac:dyDescent="0.2">
      <c r="B99" s="10" t="s">
        <v>168</v>
      </c>
      <c r="C99" s="11" t="s">
        <v>169</v>
      </c>
      <c r="D99" s="19">
        <v>10.8</v>
      </c>
      <c r="E99" s="49">
        <f t="shared" si="5"/>
        <v>560.52</v>
      </c>
      <c r="F99" s="18">
        <v>51900</v>
      </c>
    </row>
    <row r="100" spans="2:6" x14ac:dyDescent="0.2">
      <c r="B100" s="10" t="s">
        <v>170</v>
      </c>
      <c r="C100" s="11" t="s">
        <v>171</v>
      </c>
      <c r="D100" s="19">
        <v>12.8</v>
      </c>
      <c r="E100" s="49">
        <f t="shared" si="5"/>
        <v>672</v>
      </c>
      <c r="F100" s="18">
        <v>52500</v>
      </c>
    </row>
    <row r="101" spans="2:6" x14ac:dyDescent="0.2">
      <c r="B101" s="10" t="s">
        <v>172</v>
      </c>
      <c r="C101" s="11" t="s">
        <v>173</v>
      </c>
      <c r="D101" s="19">
        <v>14.5</v>
      </c>
      <c r="E101" s="49">
        <f t="shared" si="5"/>
        <v>775.75</v>
      </c>
      <c r="F101" s="18">
        <v>53500</v>
      </c>
    </row>
    <row r="102" spans="2:6" x14ac:dyDescent="0.2">
      <c r="B102" s="10" t="s">
        <v>174</v>
      </c>
      <c r="C102" s="11" t="s">
        <v>175</v>
      </c>
      <c r="D102" s="19">
        <v>16.899999999999999</v>
      </c>
      <c r="E102" s="49">
        <f t="shared" si="5"/>
        <v>921.05</v>
      </c>
      <c r="F102" s="18">
        <v>54500</v>
      </c>
    </row>
    <row r="103" spans="2:6" x14ac:dyDescent="0.2">
      <c r="B103" s="10" t="s">
        <v>176</v>
      </c>
      <c r="C103" s="11" t="s">
        <v>177</v>
      </c>
      <c r="D103" s="19">
        <v>19.16</v>
      </c>
      <c r="E103" s="49">
        <f t="shared" si="5"/>
        <v>1270.308</v>
      </c>
      <c r="F103" s="18">
        <v>66300</v>
      </c>
    </row>
    <row r="104" spans="2:6" x14ac:dyDescent="0.2">
      <c r="B104" s="10" t="s">
        <v>295</v>
      </c>
      <c r="C104" s="13" t="s">
        <v>135</v>
      </c>
      <c r="D104" s="19">
        <v>21.5</v>
      </c>
      <c r="E104" s="49">
        <f t="shared" si="5"/>
        <v>1580.25</v>
      </c>
      <c r="F104" s="18">
        <v>73500</v>
      </c>
    </row>
    <row r="105" spans="2:6" ht="12" thickBot="1" x14ac:dyDescent="0.25">
      <c r="B105" s="10" t="s">
        <v>178</v>
      </c>
      <c r="C105" s="13" t="s">
        <v>297</v>
      </c>
      <c r="D105" s="19">
        <v>24.5</v>
      </c>
      <c r="E105" s="49">
        <f>(F105/1000)*D105</f>
        <v>1776.25</v>
      </c>
      <c r="F105" s="18">
        <v>72500</v>
      </c>
    </row>
    <row r="106" spans="2:6" ht="12" thickBot="1" x14ac:dyDescent="0.25">
      <c r="B106" s="38" t="s">
        <v>179</v>
      </c>
      <c r="C106" s="38"/>
      <c r="D106" s="39"/>
      <c r="E106" s="40"/>
      <c r="F106" s="41"/>
    </row>
    <row r="107" spans="2:6" x14ac:dyDescent="0.2">
      <c r="B107" s="33" t="s">
        <v>180</v>
      </c>
      <c r="C107" s="34" t="s">
        <v>181</v>
      </c>
      <c r="D107" s="35">
        <v>1.2</v>
      </c>
      <c r="E107" s="49">
        <f>(F107/1000)*D107</f>
        <v>48.6</v>
      </c>
      <c r="F107" s="37">
        <v>40500</v>
      </c>
    </row>
    <row r="108" spans="2:6" x14ac:dyDescent="0.2">
      <c r="B108" s="10" t="s">
        <v>182</v>
      </c>
      <c r="C108" s="11" t="s">
        <v>44</v>
      </c>
      <c r="D108" s="19">
        <v>1.52</v>
      </c>
      <c r="E108" s="49">
        <f t="shared" ref="E108:E113" si="6">(F108/1000)*D108</f>
        <v>69.16</v>
      </c>
      <c r="F108" s="18">
        <v>45500</v>
      </c>
    </row>
    <row r="109" spans="2:6" x14ac:dyDescent="0.2">
      <c r="B109" s="10" t="s">
        <v>183</v>
      </c>
      <c r="C109" s="11" t="s">
        <v>62</v>
      </c>
      <c r="D109" s="19">
        <v>1.66</v>
      </c>
      <c r="E109" s="49">
        <f t="shared" si="6"/>
        <v>75.53</v>
      </c>
      <c r="F109" s="18">
        <v>45500</v>
      </c>
    </row>
    <row r="110" spans="2:6" x14ac:dyDescent="0.2">
      <c r="B110" s="10" t="s">
        <v>184</v>
      </c>
      <c r="C110" s="11" t="s">
        <v>185</v>
      </c>
      <c r="D110" s="19">
        <v>2.1800000000000002</v>
      </c>
      <c r="E110" s="49">
        <f t="shared" si="6"/>
        <v>90.470000000000013</v>
      </c>
      <c r="F110" s="18">
        <v>41500</v>
      </c>
    </row>
    <row r="111" spans="2:6" x14ac:dyDescent="0.2">
      <c r="B111" s="10" t="s">
        <v>186</v>
      </c>
      <c r="C111" s="11" t="s">
        <v>187</v>
      </c>
      <c r="D111" s="19">
        <v>2.5</v>
      </c>
      <c r="E111" s="49">
        <f t="shared" si="6"/>
        <v>103.75</v>
      </c>
      <c r="F111" s="18">
        <v>41500</v>
      </c>
    </row>
    <row r="112" spans="2:6" x14ac:dyDescent="0.2">
      <c r="B112" s="10" t="s">
        <v>188</v>
      </c>
      <c r="C112" s="11" t="s">
        <v>189</v>
      </c>
      <c r="D112" s="19">
        <v>2.8</v>
      </c>
      <c r="E112" s="49">
        <f t="shared" si="6"/>
        <v>116.19999999999999</v>
      </c>
      <c r="F112" s="18">
        <v>41500</v>
      </c>
    </row>
    <row r="113" spans="2:6" ht="12" thickBot="1" x14ac:dyDescent="0.25">
      <c r="B113" s="10" t="s">
        <v>190</v>
      </c>
      <c r="C113" s="11" t="s">
        <v>191</v>
      </c>
      <c r="D113" s="19">
        <v>3.45</v>
      </c>
      <c r="E113" s="49">
        <f t="shared" si="6"/>
        <v>144.9</v>
      </c>
      <c r="F113" s="18">
        <v>42000</v>
      </c>
    </row>
    <row r="114" spans="2:6" ht="12" thickBot="1" x14ac:dyDescent="0.25">
      <c r="B114" s="38" t="s">
        <v>192</v>
      </c>
      <c r="C114" s="38"/>
      <c r="D114" s="39"/>
      <c r="E114" s="40"/>
      <c r="F114" s="41"/>
    </row>
    <row r="115" spans="2:6" x14ac:dyDescent="0.2">
      <c r="B115" s="33" t="s">
        <v>193</v>
      </c>
      <c r="C115" s="34" t="s">
        <v>194</v>
      </c>
      <c r="D115" s="35">
        <v>4.04</v>
      </c>
      <c r="E115" s="49">
        <f>(F115/1000)*D115</f>
        <v>167.66</v>
      </c>
      <c r="F115" s="37">
        <v>41500</v>
      </c>
    </row>
    <row r="116" spans="2:6" x14ac:dyDescent="0.2">
      <c r="B116" s="10" t="s">
        <v>195</v>
      </c>
      <c r="C116" s="11" t="s">
        <v>196</v>
      </c>
      <c r="D116" s="19">
        <v>4.75</v>
      </c>
      <c r="E116" s="49">
        <f t="shared" ref="E116:E125" si="7">(F116/1000)*D116</f>
        <v>192.375</v>
      </c>
      <c r="F116" s="18">
        <v>40500</v>
      </c>
    </row>
    <row r="117" spans="2:6" x14ac:dyDescent="0.2">
      <c r="B117" s="10" t="s">
        <v>197</v>
      </c>
      <c r="C117" s="11" t="s">
        <v>198</v>
      </c>
      <c r="D117" s="19">
        <v>5.5</v>
      </c>
      <c r="E117" s="49">
        <f t="shared" si="7"/>
        <v>228.25</v>
      </c>
      <c r="F117" s="18">
        <v>41500</v>
      </c>
    </row>
    <row r="118" spans="2:6" x14ac:dyDescent="0.2">
      <c r="B118" s="10" t="s">
        <v>199</v>
      </c>
      <c r="C118" s="11" t="s">
        <v>200</v>
      </c>
      <c r="D118" s="19">
        <v>6.7</v>
      </c>
      <c r="E118" s="49">
        <f t="shared" si="7"/>
        <v>271.35000000000002</v>
      </c>
      <c r="F118" s="18">
        <v>40500</v>
      </c>
    </row>
    <row r="119" spans="2:6" x14ac:dyDescent="0.2">
      <c r="B119" s="10" t="s">
        <v>201</v>
      </c>
      <c r="C119" s="11" t="s">
        <v>202</v>
      </c>
      <c r="D119" s="19">
        <v>6.36</v>
      </c>
      <c r="E119" s="49">
        <f t="shared" si="7"/>
        <v>263.94</v>
      </c>
      <c r="F119" s="18">
        <v>41500</v>
      </c>
    </row>
    <row r="120" spans="2:6" x14ac:dyDescent="0.2">
      <c r="B120" s="10" t="s">
        <v>203</v>
      </c>
      <c r="C120" s="11" t="s">
        <v>204</v>
      </c>
      <c r="D120" s="19">
        <v>7.38</v>
      </c>
      <c r="E120" s="49">
        <f t="shared" si="7"/>
        <v>298.89</v>
      </c>
      <c r="F120" s="18">
        <v>40500</v>
      </c>
    </row>
    <row r="121" spans="2:6" x14ac:dyDescent="0.2">
      <c r="B121" s="10" t="s">
        <v>205</v>
      </c>
      <c r="C121" s="11" t="s">
        <v>206</v>
      </c>
      <c r="D121" s="19">
        <v>9.1999999999999993</v>
      </c>
      <c r="E121" s="49">
        <f t="shared" si="7"/>
        <v>372.59999999999997</v>
      </c>
      <c r="F121" s="18">
        <v>40500</v>
      </c>
    </row>
    <row r="122" spans="2:6" x14ac:dyDescent="0.2">
      <c r="B122" s="10" t="s">
        <v>207</v>
      </c>
      <c r="C122" s="11" t="s">
        <v>208</v>
      </c>
      <c r="D122" s="19">
        <v>12.73</v>
      </c>
      <c r="E122" s="49">
        <f t="shared" si="7"/>
        <v>528.29500000000007</v>
      </c>
      <c r="F122" s="18">
        <v>41500</v>
      </c>
    </row>
    <row r="123" spans="2:6" x14ac:dyDescent="0.2">
      <c r="B123" s="10" t="s">
        <v>209</v>
      </c>
      <c r="C123" s="11" t="s">
        <v>135</v>
      </c>
      <c r="D123" s="19">
        <v>15.4</v>
      </c>
      <c r="E123" s="49">
        <f t="shared" si="7"/>
        <v>639.1</v>
      </c>
      <c r="F123" s="18">
        <v>41500</v>
      </c>
    </row>
    <row r="124" spans="2:6" x14ac:dyDescent="0.2">
      <c r="B124" s="10" t="s">
        <v>210</v>
      </c>
      <c r="C124" s="11" t="s">
        <v>22</v>
      </c>
      <c r="D124" s="19" t="s">
        <v>67</v>
      </c>
      <c r="E124" s="49">
        <f t="shared" si="7"/>
        <v>1197.5999999999999</v>
      </c>
      <c r="F124" s="18">
        <v>49900</v>
      </c>
    </row>
    <row r="125" spans="2:6" ht="12" thickBot="1" x14ac:dyDescent="0.25">
      <c r="B125" s="10" t="s">
        <v>211</v>
      </c>
      <c r="C125" s="11" t="s">
        <v>212</v>
      </c>
      <c r="D125" s="19">
        <v>31.52</v>
      </c>
      <c r="E125" s="49">
        <f t="shared" si="7"/>
        <v>1572.848</v>
      </c>
      <c r="F125" s="18">
        <v>49900</v>
      </c>
    </row>
    <row r="126" spans="2:6" ht="12" thickBot="1" x14ac:dyDescent="0.25">
      <c r="B126" s="43" t="s">
        <v>213</v>
      </c>
      <c r="C126" s="43"/>
      <c r="D126" s="44"/>
      <c r="E126" s="45"/>
      <c r="F126" s="46"/>
    </row>
    <row r="127" spans="2:6" x14ac:dyDescent="0.2">
      <c r="B127" s="33" t="s">
        <v>214</v>
      </c>
      <c r="C127" s="34" t="s">
        <v>130</v>
      </c>
      <c r="D127" s="35">
        <v>0.7</v>
      </c>
      <c r="E127" s="51">
        <f>(F127/1000)*D127</f>
        <v>35.909999999999997</v>
      </c>
      <c r="F127" s="37">
        <v>51300</v>
      </c>
    </row>
    <row r="128" spans="2:6" x14ac:dyDescent="0.2">
      <c r="B128" s="10" t="s">
        <v>215</v>
      </c>
      <c r="C128" s="11" t="s">
        <v>216</v>
      </c>
      <c r="D128" s="19">
        <v>0.86</v>
      </c>
      <c r="E128" s="49">
        <f t="shared" ref="E128:E162" si="8">(F128/1000)*D128</f>
        <v>39.817999999999998</v>
      </c>
      <c r="F128" s="18">
        <v>46300</v>
      </c>
    </row>
    <row r="129" spans="2:6" x14ac:dyDescent="0.2">
      <c r="B129" s="10" t="s">
        <v>217</v>
      </c>
      <c r="C129" s="11" t="s">
        <v>132</v>
      </c>
      <c r="D129" s="19">
        <v>1.0900000000000001</v>
      </c>
      <c r="E129" s="49">
        <f t="shared" si="8"/>
        <v>48.286999999999999</v>
      </c>
      <c r="F129" s="18">
        <v>44300</v>
      </c>
    </row>
    <row r="130" spans="2:6" x14ac:dyDescent="0.2">
      <c r="B130" s="10" t="s">
        <v>218</v>
      </c>
      <c r="C130" s="11" t="s">
        <v>216</v>
      </c>
      <c r="D130" s="19">
        <v>1.1000000000000001</v>
      </c>
      <c r="E130" s="49">
        <f t="shared" si="8"/>
        <v>48.730000000000004</v>
      </c>
      <c r="F130" s="18">
        <v>44300</v>
      </c>
    </row>
    <row r="131" spans="2:6" x14ac:dyDescent="0.2">
      <c r="B131" s="10" t="s">
        <v>219</v>
      </c>
      <c r="C131" s="11" t="s">
        <v>220</v>
      </c>
      <c r="D131" s="19">
        <v>1.44</v>
      </c>
      <c r="E131" s="49">
        <f t="shared" si="8"/>
        <v>63.791999999999994</v>
      </c>
      <c r="F131" s="18">
        <v>44300</v>
      </c>
    </row>
    <row r="132" spans="2:6" x14ac:dyDescent="0.2">
      <c r="B132" s="10" t="s">
        <v>221</v>
      </c>
      <c r="C132" s="11" t="s">
        <v>125</v>
      </c>
      <c r="D132" s="19">
        <v>1.75</v>
      </c>
      <c r="E132" s="49">
        <f t="shared" si="8"/>
        <v>77.524999999999991</v>
      </c>
      <c r="F132" s="18">
        <v>44300</v>
      </c>
    </row>
    <row r="133" spans="2:6" x14ac:dyDescent="0.2">
      <c r="B133" s="10" t="s">
        <v>222</v>
      </c>
      <c r="C133" s="11" t="s">
        <v>132</v>
      </c>
      <c r="D133" s="19">
        <v>1.34</v>
      </c>
      <c r="E133" s="49">
        <f t="shared" si="8"/>
        <v>62.31</v>
      </c>
      <c r="F133" s="18">
        <v>46500</v>
      </c>
    </row>
    <row r="134" spans="2:6" x14ac:dyDescent="0.2">
      <c r="B134" s="10" t="s">
        <v>223</v>
      </c>
      <c r="C134" s="11" t="s">
        <v>62</v>
      </c>
      <c r="D134" s="19">
        <v>1.75</v>
      </c>
      <c r="E134" s="49">
        <f t="shared" si="8"/>
        <v>79.625</v>
      </c>
      <c r="F134" s="18">
        <v>45500</v>
      </c>
    </row>
    <row r="135" spans="2:6" x14ac:dyDescent="0.2">
      <c r="B135" s="10" t="s">
        <v>224</v>
      </c>
      <c r="C135" s="11" t="s">
        <v>225</v>
      </c>
      <c r="D135" s="19">
        <v>1.45</v>
      </c>
      <c r="E135" s="49">
        <f t="shared" si="8"/>
        <v>65.974999999999994</v>
      </c>
      <c r="F135" s="18">
        <v>45500</v>
      </c>
    </row>
    <row r="136" spans="2:6" x14ac:dyDescent="0.2">
      <c r="B136" s="10" t="s">
        <v>226</v>
      </c>
      <c r="C136" s="11" t="s">
        <v>227</v>
      </c>
      <c r="D136" s="19">
        <v>1.95</v>
      </c>
      <c r="E136" s="49">
        <f t="shared" si="8"/>
        <v>86.774999999999991</v>
      </c>
      <c r="F136" s="18">
        <v>44500</v>
      </c>
    </row>
    <row r="137" spans="2:6" x14ac:dyDescent="0.2">
      <c r="B137" s="10" t="s">
        <v>228</v>
      </c>
      <c r="C137" s="11" t="s">
        <v>130</v>
      </c>
      <c r="D137" s="19">
        <v>1.8</v>
      </c>
      <c r="E137" s="49">
        <f t="shared" si="8"/>
        <v>81.72</v>
      </c>
      <c r="F137" s="18">
        <v>45400</v>
      </c>
    </row>
    <row r="138" spans="2:6" x14ac:dyDescent="0.2">
      <c r="B138" s="10" t="s">
        <v>229</v>
      </c>
      <c r="C138" s="11" t="s">
        <v>230</v>
      </c>
      <c r="D138" s="19">
        <v>2.38</v>
      </c>
      <c r="E138" s="49">
        <f t="shared" si="8"/>
        <v>105.672</v>
      </c>
      <c r="F138" s="18">
        <v>44400</v>
      </c>
    </row>
    <row r="139" spans="2:6" x14ac:dyDescent="0.2">
      <c r="B139" s="10" t="s">
        <v>231</v>
      </c>
      <c r="C139" s="11" t="s">
        <v>225</v>
      </c>
      <c r="D139" s="19">
        <v>2.23</v>
      </c>
      <c r="E139" s="49">
        <f t="shared" si="8"/>
        <v>99.012</v>
      </c>
      <c r="F139" s="18">
        <v>44400</v>
      </c>
    </row>
    <row r="140" spans="2:6" x14ac:dyDescent="0.2">
      <c r="B140" s="10" t="s">
        <v>232</v>
      </c>
      <c r="C140" s="11" t="s">
        <v>233</v>
      </c>
      <c r="D140" s="19" t="s">
        <v>234</v>
      </c>
      <c r="E140" s="49">
        <f t="shared" si="8"/>
        <v>133.19999999999999</v>
      </c>
      <c r="F140" s="18">
        <v>44400</v>
      </c>
    </row>
    <row r="141" spans="2:6" x14ac:dyDescent="0.2">
      <c r="B141" s="10" t="s">
        <v>235</v>
      </c>
      <c r="C141" s="11" t="s">
        <v>125</v>
      </c>
      <c r="D141" s="19">
        <v>4.42</v>
      </c>
      <c r="E141" s="49">
        <f t="shared" si="8"/>
        <v>187.85</v>
      </c>
      <c r="F141" s="18">
        <v>42500</v>
      </c>
    </row>
    <row r="142" spans="2:6" x14ac:dyDescent="0.2">
      <c r="B142" s="10" t="s">
        <v>236</v>
      </c>
      <c r="C142" s="11" t="s">
        <v>237</v>
      </c>
      <c r="D142" s="19">
        <v>2.7</v>
      </c>
      <c r="E142" s="49">
        <f t="shared" si="8"/>
        <v>120.15</v>
      </c>
      <c r="F142" s="18">
        <v>44500</v>
      </c>
    </row>
    <row r="143" spans="2:6" x14ac:dyDescent="0.2">
      <c r="B143" s="10" t="s">
        <v>238</v>
      </c>
      <c r="C143" s="11" t="s">
        <v>239</v>
      </c>
      <c r="D143" s="19" t="s">
        <v>234</v>
      </c>
      <c r="E143" s="49">
        <f t="shared" si="8"/>
        <v>133.5</v>
      </c>
      <c r="F143" s="18">
        <v>44500</v>
      </c>
    </row>
    <row r="144" spans="2:6" x14ac:dyDescent="0.2">
      <c r="B144" s="10" t="s">
        <v>240</v>
      </c>
      <c r="C144" s="11" t="s">
        <v>241</v>
      </c>
      <c r="D144" s="19">
        <v>4.42</v>
      </c>
      <c r="E144" s="49">
        <f t="shared" si="8"/>
        <v>187.40799999999999</v>
      </c>
      <c r="F144" s="18">
        <v>42400</v>
      </c>
    </row>
    <row r="145" spans="2:6" x14ac:dyDescent="0.2">
      <c r="B145" s="10" t="s">
        <v>242</v>
      </c>
      <c r="C145" s="11" t="s">
        <v>243</v>
      </c>
      <c r="D145" s="19">
        <v>3.64</v>
      </c>
      <c r="E145" s="49">
        <f t="shared" si="8"/>
        <v>161.61600000000001</v>
      </c>
      <c r="F145" s="18">
        <v>44400</v>
      </c>
    </row>
    <row r="146" spans="2:6" x14ac:dyDescent="0.2">
      <c r="B146" s="10" t="s">
        <v>244</v>
      </c>
      <c r="C146" s="11" t="s">
        <v>44</v>
      </c>
      <c r="D146" s="19">
        <v>5.3</v>
      </c>
      <c r="E146" s="49">
        <f t="shared" si="8"/>
        <v>224.72</v>
      </c>
      <c r="F146" s="18">
        <v>42400</v>
      </c>
    </row>
    <row r="147" spans="2:6" x14ac:dyDescent="0.2">
      <c r="B147" s="10" t="s">
        <v>245</v>
      </c>
      <c r="C147" s="11" t="s">
        <v>246</v>
      </c>
      <c r="D147" s="19">
        <v>6.9</v>
      </c>
      <c r="E147" s="49">
        <f t="shared" si="8"/>
        <v>292.56</v>
      </c>
      <c r="F147" s="18">
        <v>42400</v>
      </c>
    </row>
    <row r="148" spans="2:6" x14ac:dyDescent="0.2">
      <c r="B148" s="10" t="s">
        <v>247</v>
      </c>
      <c r="C148" s="11" t="s">
        <v>248</v>
      </c>
      <c r="D148" s="19">
        <v>3.64</v>
      </c>
      <c r="E148" s="49">
        <f t="shared" si="8"/>
        <v>161.61600000000001</v>
      </c>
      <c r="F148" s="18">
        <v>44400</v>
      </c>
    </row>
    <row r="149" spans="2:6" x14ac:dyDescent="0.2">
      <c r="B149" s="10" t="s">
        <v>249</v>
      </c>
      <c r="C149" s="11" t="s">
        <v>250</v>
      </c>
      <c r="D149" s="19">
        <v>5.3</v>
      </c>
      <c r="E149" s="49">
        <f t="shared" si="8"/>
        <v>224.72</v>
      </c>
      <c r="F149" s="18">
        <v>42400</v>
      </c>
    </row>
    <row r="150" spans="2:6" x14ac:dyDescent="0.2">
      <c r="B150" s="10" t="s">
        <v>251</v>
      </c>
      <c r="C150" s="11" t="s">
        <v>252</v>
      </c>
      <c r="D150" s="19">
        <v>4.3</v>
      </c>
      <c r="E150" s="49">
        <f t="shared" si="8"/>
        <v>184.9</v>
      </c>
      <c r="F150" s="18">
        <v>43000</v>
      </c>
    </row>
    <row r="151" spans="2:6" x14ac:dyDescent="0.2">
      <c r="B151" s="10" t="s">
        <v>253</v>
      </c>
      <c r="C151" s="11" t="s">
        <v>254</v>
      </c>
      <c r="D151" s="19">
        <v>6.7</v>
      </c>
      <c r="E151" s="49">
        <f t="shared" si="8"/>
        <v>281.40000000000003</v>
      </c>
      <c r="F151" s="18">
        <v>42000</v>
      </c>
    </row>
    <row r="152" spans="2:6" x14ac:dyDescent="0.2">
      <c r="B152" s="10" t="s">
        <v>255</v>
      </c>
      <c r="C152" s="11" t="s">
        <v>256</v>
      </c>
      <c r="D152" s="19">
        <v>4.9000000000000004</v>
      </c>
      <c r="E152" s="49">
        <f t="shared" si="8"/>
        <v>205.8</v>
      </c>
      <c r="F152" s="18">
        <v>42000</v>
      </c>
    </row>
    <row r="153" spans="2:6" x14ac:dyDescent="0.2">
      <c r="B153" s="10" t="s">
        <v>257</v>
      </c>
      <c r="C153" s="11" t="s">
        <v>258</v>
      </c>
      <c r="D153" s="19">
        <v>7.2</v>
      </c>
      <c r="E153" s="49">
        <f t="shared" si="8"/>
        <v>298.8</v>
      </c>
      <c r="F153" s="18">
        <v>41500</v>
      </c>
    </row>
    <row r="154" spans="2:6" x14ac:dyDescent="0.2">
      <c r="B154" s="10" t="s">
        <v>259</v>
      </c>
      <c r="C154" s="11" t="s">
        <v>260</v>
      </c>
      <c r="D154" s="19">
        <v>9.4</v>
      </c>
      <c r="E154" s="49">
        <f t="shared" si="8"/>
        <v>390.1</v>
      </c>
      <c r="F154" s="18">
        <v>41500</v>
      </c>
    </row>
    <row r="155" spans="2:6" x14ac:dyDescent="0.2">
      <c r="B155" s="10" t="s">
        <v>261</v>
      </c>
      <c r="C155" s="11" t="s">
        <v>156</v>
      </c>
      <c r="D155" s="19">
        <v>9.1</v>
      </c>
      <c r="E155" s="49">
        <f t="shared" si="8"/>
        <v>377.65</v>
      </c>
      <c r="F155" s="18">
        <v>41500</v>
      </c>
    </row>
    <row r="156" spans="2:6" x14ac:dyDescent="0.2">
      <c r="B156" s="10" t="s">
        <v>262</v>
      </c>
      <c r="C156" s="11" t="s">
        <v>156</v>
      </c>
      <c r="D156" s="19">
        <v>12.2</v>
      </c>
      <c r="E156" s="49">
        <f t="shared" si="8"/>
        <v>506.29999999999995</v>
      </c>
      <c r="F156" s="18">
        <v>41500</v>
      </c>
    </row>
    <row r="157" spans="2:6" x14ac:dyDescent="0.2">
      <c r="B157" s="10" t="s">
        <v>263</v>
      </c>
      <c r="C157" s="11" t="s">
        <v>264</v>
      </c>
      <c r="D157" s="19">
        <v>14.4</v>
      </c>
      <c r="E157" s="49">
        <f t="shared" si="8"/>
        <v>612</v>
      </c>
      <c r="F157" s="18">
        <v>42500</v>
      </c>
    </row>
    <row r="158" spans="2:6" x14ac:dyDescent="0.2">
      <c r="B158" s="10" t="s">
        <v>265</v>
      </c>
      <c r="C158" s="11" t="s">
        <v>38</v>
      </c>
      <c r="D158" s="19">
        <v>9.1999999999999993</v>
      </c>
      <c r="E158" s="49">
        <f t="shared" si="8"/>
        <v>372.59999999999997</v>
      </c>
      <c r="F158" s="18" t="s">
        <v>95</v>
      </c>
    </row>
    <row r="159" spans="2:6" x14ac:dyDescent="0.2">
      <c r="B159" s="10" t="s">
        <v>266</v>
      </c>
      <c r="C159" s="11" t="s">
        <v>267</v>
      </c>
      <c r="D159" s="19" t="s">
        <v>268</v>
      </c>
      <c r="E159" s="49">
        <f t="shared" si="8"/>
        <v>773.5</v>
      </c>
      <c r="F159" s="18" t="s">
        <v>269</v>
      </c>
    </row>
    <row r="160" spans="2:6" x14ac:dyDescent="0.2">
      <c r="B160" s="10" t="s">
        <v>270</v>
      </c>
      <c r="C160" s="11" t="s">
        <v>271</v>
      </c>
      <c r="D160" s="19" t="s">
        <v>272</v>
      </c>
      <c r="E160" s="49">
        <f t="shared" si="8"/>
        <v>955.5</v>
      </c>
      <c r="F160" s="18" t="s">
        <v>269</v>
      </c>
    </row>
    <row r="161" spans="2:6" x14ac:dyDescent="0.2">
      <c r="B161" s="10" t="s">
        <v>273</v>
      </c>
      <c r="C161" s="11" t="s">
        <v>135</v>
      </c>
      <c r="D161" s="19">
        <v>19.399999999999999</v>
      </c>
      <c r="E161" s="49">
        <f t="shared" si="8"/>
        <v>892.4</v>
      </c>
      <c r="F161" s="18" t="s">
        <v>87</v>
      </c>
    </row>
    <row r="162" spans="2:6" ht="12" thickBot="1" x14ac:dyDescent="0.25">
      <c r="B162" s="10" t="s">
        <v>274</v>
      </c>
      <c r="C162" s="11" t="s">
        <v>135</v>
      </c>
      <c r="D162" s="19" t="s">
        <v>67</v>
      </c>
      <c r="E162" s="49">
        <f t="shared" si="8"/>
        <v>1200</v>
      </c>
      <c r="F162" s="18">
        <v>50000</v>
      </c>
    </row>
    <row r="163" spans="2:6" ht="12" thickBot="1" x14ac:dyDescent="0.25">
      <c r="B163" s="38" t="s">
        <v>275</v>
      </c>
      <c r="C163" s="38"/>
      <c r="D163" s="39"/>
      <c r="E163" s="40"/>
      <c r="F163" s="41"/>
    </row>
    <row r="164" spans="2:6" x14ac:dyDescent="0.2">
      <c r="B164" s="33" t="s">
        <v>276</v>
      </c>
      <c r="C164" s="42" t="s">
        <v>296</v>
      </c>
      <c r="D164" s="35" t="s">
        <v>41</v>
      </c>
      <c r="E164" s="36" t="s">
        <v>41</v>
      </c>
      <c r="F164" s="37">
        <v>58000</v>
      </c>
    </row>
    <row r="165" spans="2:6" x14ac:dyDescent="0.2">
      <c r="B165" s="10" t="s">
        <v>277</v>
      </c>
      <c r="C165" s="11" t="s">
        <v>278</v>
      </c>
      <c r="D165" s="19" t="s">
        <v>11</v>
      </c>
      <c r="E165" s="22" t="s">
        <v>41</v>
      </c>
      <c r="F165" s="18">
        <v>0</v>
      </c>
    </row>
    <row r="166" spans="2:6" x14ac:dyDescent="0.2">
      <c r="B166" s="10" t="s">
        <v>279</v>
      </c>
      <c r="C166" s="11" t="s">
        <v>278</v>
      </c>
      <c r="D166" s="19" t="s">
        <v>41</v>
      </c>
      <c r="E166" s="22" t="s">
        <v>41</v>
      </c>
      <c r="F166" s="18">
        <v>0</v>
      </c>
    </row>
    <row r="167" spans="2:6" x14ac:dyDescent="0.2">
      <c r="B167" s="10" t="s">
        <v>280</v>
      </c>
      <c r="C167" s="11" t="s">
        <v>281</v>
      </c>
      <c r="D167" s="19">
        <v>6.15</v>
      </c>
      <c r="E167" s="22" t="s">
        <v>282</v>
      </c>
      <c r="F167" s="18">
        <v>0</v>
      </c>
    </row>
    <row r="168" spans="2:6" x14ac:dyDescent="0.2">
      <c r="B168" s="10" t="s">
        <v>280</v>
      </c>
      <c r="C168" s="11" t="s">
        <v>283</v>
      </c>
      <c r="D168" s="19" t="s">
        <v>41</v>
      </c>
      <c r="E168" s="22" t="s">
        <v>282</v>
      </c>
      <c r="F168" s="18">
        <v>0</v>
      </c>
    </row>
    <row r="169" spans="2:6" x14ac:dyDescent="0.2">
      <c r="B169" s="10" t="s">
        <v>280</v>
      </c>
      <c r="C169" s="11" t="s">
        <v>284</v>
      </c>
      <c r="D169" s="19">
        <v>30.9</v>
      </c>
      <c r="E169" s="22" t="s">
        <v>282</v>
      </c>
      <c r="F169" s="18">
        <v>0</v>
      </c>
    </row>
    <row r="170" spans="2:6" x14ac:dyDescent="0.2">
      <c r="B170" s="10" t="s">
        <v>280</v>
      </c>
      <c r="C170" s="11" t="s">
        <v>285</v>
      </c>
      <c r="D170" s="19">
        <v>13.7</v>
      </c>
      <c r="E170" s="22" t="s">
        <v>282</v>
      </c>
      <c r="F170" s="18">
        <v>0</v>
      </c>
    </row>
    <row r="171" spans="2:6" x14ac:dyDescent="0.2">
      <c r="B171" s="10" t="s">
        <v>286</v>
      </c>
      <c r="C171" s="11" t="s">
        <v>287</v>
      </c>
      <c r="D171" s="19">
        <v>1.2</v>
      </c>
      <c r="E171" s="22" t="s">
        <v>41</v>
      </c>
      <c r="F171" s="18">
        <v>0</v>
      </c>
    </row>
    <row r="172" spans="2:6" ht="12" thickBot="1" x14ac:dyDescent="0.25">
      <c r="B172" s="16" t="s">
        <v>286</v>
      </c>
      <c r="C172" s="17" t="s">
        <v>288</v>
      </c>
      <c r="D172" s="20">
        <v>2.4</v>
      </c>
      <c r="E172" s="23" t="s">
        <v>41</v>
      </c>
      <c r="F172" s="21">
        <v>0</v>
      </c>
    </row>
    <row r="173" spans="2:6" x14ac:dyDescent="0.2">
      <c r="B173" s="12"/>
      <c r="C173" s="12"/>
      <c r="D173" s="12"/>
      <c r="E173" s="12"/>
      <c r="F173" s="12"/>
    </row>
  </sheetData>
  <mergeCells count="4">
    <mergeCell ref="B3:F3"/>
    <mergeCell ref="D6:F6"/>
    <mergeCell ref="D7:F7"/>
    <mergeCell ref="D5:F5"/>
  </mergeCells>
  <pageMargins left="0.25" right="0.25" top="0.75" bottom="0.75" header="0.3" footer="0.3"/>
  <pageSetup paperSize="9" fitToHeight="0" orientation="portrait" r:id="rId1"/>
  <headerFooter alignWithMargins="0"/>
  <ignoredErrors>
    <ignoredError sqref="D168:E168 E32:F32 D38:F38 D31:D32 D77:F77 D42:F42 F39 F40 F41 E172 E171 E170 E169" numberStoredAsText="1"/>
    <ignoredError sqref="D24 D164:E164 D163:F163" twoDigitTextYear="1"/>
    <ignoredError sqref="E24:F24 D28:D29 D50:F50 D88 E167 D166:E166 D159:D160 D72:F72 D52:F52 E51 F73:F74 D162 D143 D140 D90:D91 D95:F95 D98 D106:F106 D114:F114 D124 D126:F126 D96 D94 D61:D63 D57 D66:D71 D56:F56 D53:D55 F57:F59 D59 D64 F158:F161 D165:E165" twoDigitTextYear="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Иван</cp:lastModifiedBy>
  <cp:lastPrinted>2018-03-26T08:45:41Z</cp:lastPrinted>
  <dcterms:created xsi:type="dcterms:W3CDTF">2017-06-24T14:38:18Z</dcterms:created>
  <dcterms:modified xsi:type="dcterms:W3CDTF">2018-05-15T10:17:12Z</dcterms:modified>
</cp:coreProperties>
</file>